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750"/>
  </bookViews>
  <sheets>
    <sheet name="入力シート" sheetId="2" r:id="rId1"/>
    <sheet name="中小企業証明書" sheetId="1" r:id="rId2"/>
    <sheet name="産業分類" sheetId="5" r:id="rId3"/>
    <sheet name="入力シート (例)" sheetId="6" r:id="rId4"/>
  </sheets>
  <definedNames>
    <definedName name="a" localSheetId="2">産業分類!$A$4</definedName>
    <definedName name="b" localSheetId="2">産業分類!#REF!</definedName>
    <definedName name="d" localSheetId="2">産業分類!$A$28</definedName>
    <definedName name="e" localSheetId="2">産業分類!$A$53</definedName>
    <definedName name="f" localSheetId="2">産業分類!$A$234</definedName>
    <definedName name="g" localSheetId="2">産業分類!$A$244</definedName>
    <definedName name="h" localSheetId="2">産業分類!$A$269</definedName>
    <definedName name="HTML_CodePage" hidden="1">932</definedName>
    <definedName name="HTML_Control" hidden="1">{"'Ｃ用'!$I$106"}</definedName>
    <definedName name="HTML_Description" hidden="1">""</definedName>
    <definedName name="HTML_Email" hidden="1">""</definedName>
    <definedName name="HTML_Header" hidden="1">"企業名札用"</definedName>
    <definedName name="HTML_LastUpdate" hidden="1">"02/12/02"</definedName>
    <definedName name="HTML_LineAfter" hidden="1">FALSE</definedName>
    <definedName name="HTML_LineBefore" hidden="1">FALSE</definedName>
    <definedName name="HTML_Name" hidden="1">"山梨県"</definedName>
    <definedName name="HTML_OBDlg2" hidden="1">TRUE</definedName>
    <definedName name="HTML_OBDlg4" hidden="1">TRUE</definedName>
    <definedName name="HTML_OS" hidden="1">0</definedName>
    <definedName name="HTML_PathFile" hidden="1">"D:\My Documents\Ｈ１４年度（春）開催分\参加申込企業\morita.htm"</definedName>
    <definedName name="HTML_Title" hidden="1">"２００２「合同就職面接会」参加企業一覧（資料用）"</definedName>
    <definedName name="i" localSheetId="2">産業分類!$A$302</definedName>
    <definedName name="j" localSheetId="2">産業分類!$A$381</definedName>
    <definedName name="k" localSheetId="2">産業分類!$A$405</definedName>
    <definedName name="l" localSheetId="2">産業分類!$A$422</definedName>
    <definedName name="m" localSheetId="2">産業分類!$A$456</definedName>
    <definedName name="n" localSheetId="2">産業分類!$A$482</definedName>
    <definedName name="o" localSheetId="2">産業分類!$A$525</definedName>
    <definedName name="p" localSheetId="2">産業分類!$A$553</definedName>
    <definedName name="_xlnm.Print_Area" localSheetId="2">産業分類!$A$1:$G$630</definedName>
    <definedName name="_xlnm.Print_Area" localSheetId="0">入力シート!$A$1:$E$35</definedName>
    <definedName name="q" localSheetId="2">産業分類!$A$586</definedName>
    <definedName name="s" localSheetId="2">産業分類!$A$624</definedName>
    <definedName name="あいう" hidden="1">{"'Ｃ用'!$I$106"}</definedName>
    <definedName name="企業名" hidden="1">{"'Ｃ用'!$I$106"}</definedName>
  </definedNames>
  <calcPr calcId="145621"/>
  <fileRecoveryPr repairLoad="1"/>
</workbook>
</file>

<file path=xl/calcChain.xml><?xml version="1.0" encoding="utf-8"?>
<calcChain xmlns="http://schemas.openxmlformats.org/spreadsheetml/2006/main">
  <c r="F26" i="2" l="1"/>
  <c r="F23" i="2"/>
  <c r="F20" i="2"/>
  <c r="F17" i="2"/>
  <c r="F11" i="2"/>
  <c r="C42" i="6" l="1"/>
  <c r="D41" i="6"/>
  <c r="C41" i="6"/>
  <c r="C40" i="6"/>
  <c r="D39" i="6"/>
  <c r="C39" i="6"/>
  <c r="D38" i="6"/>
  <c r="G28" i="6"/>
  <c r="G27" i="6"/>
  <c r="G25" i="6"/>
  <c r="G24" i="6"/>
  <c r="F24" i="6"/>
  <c r="G22" i="6"/>
  <c r="G21" i="6"/>
  <c r="F21" i="6" s="1"/>
  <c r="G19" i="6"/>
  <c r="G18" i="6"/>
  <c r="F18" i="6" s="1"/>
  <c r="G16" i="6"/>
  <c r="G15" i="6"/>
  <c r="F15" i="6" s="1"/>
  <c r="G13" i="6"/>
  <c r="F12" i="6" s="1"/>
  <c r="G12" i="6"/>
  <c r="C10" i="6"/>
  <c r="C7" i="6"/>
  <c r="D43" i="6" s="1"/>
  <c r="D40" i="1"/>
  <c r="C9" i="2"/>
  <c r="C6" i="2"/>
  <c r="D42" i="2" s="1"/>
  <c r="D40" i="2"/>
  <c r="D38" i="2"/>
  <c r="D37" i="2"/>
  <c r="C41" i="2"/>
  <c r="C40" i="2"/>
  <c r="C39" i="2"/>
  <c r="C38" i="2"/>
  <c r="D40" i="6" l="1"/>
  <c r="D42" i="6" s="1"/>
  <c r="F27" i="6"/>
  <c r="D3" i="6"/>
  <c r="D39" i="2"/>
  <c r="D41" i="2" s="1"/>
  <c r="D2" i="2" s="1"/>
  <c r="G27" i="2"/>
  <c r="G26" i="2"/>
  <c r="G24" i="2"/>
  <c r="G23" i="2"/>
  <c r="G21" i="2"/>
  <c r="G20" i="2"/>
  <c r="G18" i="2"/>
  <c r="G17" i="2"/>
  <c r="G15" i="2"/>
  <c r="G14" i="2"/>
  <c r="F14" i="2" s="1"/>
  <c r="G12" i="2"/>
  <c r="G11" i="2"/>
  <c r="H40" i="1"/>
  <c r="G41" i="1" s="1"/>
  <c r="C39" i="1"/>
  <c r="G42" i="1" l="1"/>
  <c r="H39" i="1" l="1"/>
  <c r="E44" i="1"/>
</calcChain>
</file>

<file path=xl/comments1.xml><?xml version="1.0" encoding="utf-8"?>
<comments xmlns="http://schemas.openxmlformats.org/spreadsheetml/2006/main">
  <authors>
    <author>aki</author>
  </authors>
  <commentList>
    <comment ref="D2" authorId="0">
      <text>
        <r>
          <rPr>
            <b/>
            <sz val="11"/>
            <color indexed="81"/>
            <rFont val="ＭＳ Ｐゴシック"/>
            <family val="3"/>
            <charset val="128"/>
          </rPr>
          <t xml:space="preserve">本事業の対象企業かどうかの判定結果がでます。
</t>
        </r>
        <r>
          <rPr>
            <b/>
            <u/>
            <sz val="11"/>
            <color indexed="81"/>
            <rFont val="ＭＳ Ｐゴシック"/>
            <family val="3"/>
            <charset val="128"/>
          </rPr>
          <t>「事業対象企業です。申込みを行ってください」</t>
        </r>
        <r>
          <rPr>
            <b/>
            <sz val="11"/>
            <color indexed="81"/>
            <rFont val="ＭＳ Ｐゴシック"/>
            <family val="3"/>
            <charset val="128"/>
          </rPr>
          <t>という表示がでましたら申込書を印刷し、FAXしてください。</t>
        </r>
      </text>
    </comment>
    <comment ref="D4" authorId="0">
      <text>
        <r>
          <rPr>
            <b/>
            <sz val="11"/>
            <color indexed="81"/>
            <rFont val="ＭＳ Ｐゴシック"/>
            <family val="3"/>
            <charset val="128"/>
          </rPr>
          <t>店舗名などではなく、法人名でお答えください。
※個人事業者は店舗名で結構です。</t>
        </r>
      </text>
    </comment>
    <comment ref="D5" authorId="0">
      <text>
        <r>
          <rPr>
            <b/>
            <sz val="11"/>
            <color indexed="81"/>
            <rFont val="ＭＳ Ｐゴシック"/>
            <family val="3"/>
            <charset val="128"/>
          </rPr>
          <t>リストから選択してください。</t>
        </r>
      </text>
    </comment>
    <comment ref="D8" authorId="0">
      <text>
        <r>
          <rPr>
            <b/>
            <sz val="9"/>
            <color indexed="81"/>
            <rFont val="ＭＳ Ｐゴシック"/>
            <family val="3"/>
            <charset val="128"/>
          </rPr>
          <t xml:space="preserve">リストから選択してください。
■小売業
　消費者に商品を直接販売する業のことで、ネット販売もこれに含まれます。また、パン屋、菓子屋などの自社工場で製造した商品を※主に自社店舗で消費者に直接販売する業者もこれにふくまれます。
※主には売上高で判断してください。
■卸売業
　自社以外で製造した商品を、小売業、製造業などに販売する業のこと。
　また、製造問屋（自らは製造を行わないで，自己の所有に属する原材料を下請工場などに支給して製品をつくらせ，これを自己の名称で卸売するもの）も含まれます。　
■サービス業
　形のない財を提供する業のこと。
　主な業種として電気・ガス・熱供給・水道業、情報通信業、運輸業、卸売・小売業、金融・保険業、不動産業、飲食店、宿泊業、医療、福祉、教育、学習支援業、複合サービス事業、公務に分類されないものなどが含まれます。
■製造業
　新たな商品等を製造し、自社店舗以外で販売すること。
　一般的に製造小売業等と呼ばれている業者は小売業とする。
■建設業
　主に注文、自己建設によって建設工事を施工する事業所が分類される。
　ただし，自己建設で維持補修工事を施工する事業所及び建設工事の企画，調査，測量，設計，監督等を行う事業所は含まれない。
■その他（運輸、農林魚、金融等）
　上記に含まれていない、運輸、農業、金融、不動産、保険等）
</t>
        </r>
      </text>
    </comment>
    <comment ref="D11" authorId="0">
      <text>
        <r>
          <rPr>
            <b/>
            <sz val="9"/>
            <color indexed="81"/>
            <rFont val="ＭＳ Ｐゴシック"/>
            <family val="3"/>
            <charset val="128"/>
          </rPr>
          <t>中分類を決めた後で小分類を選択してください。また中分類は２ケタ（０６など）で示されていますので、小分類を選択する際は必ず上２ケタを併せて下さい。
不明な場合は、産業分類表で確認するか中央会までご連絡下さい。</t>
        </r>
      </text>
    </comment>
    <comment ref="D29" authorId="0">
      <text>
        <r>
          <rPr>
            <b/>
            <sz val="9"/>
            <color indexed="81"/>
            <rFont val="ＭＳ Ｐゴシック"/>
            <family val="3"/>
            <charset val="128"/>
          </rPr>
          <t>万円単位で記載してください。１万円未満は切り捨てて下さい。
※万円は自動表示なので、「１０００万円」の場合は「１０００」と入力してください。
また、資本金に「資本準備金」は含まないで下さい。</t>
        </r>
      </text>
    </comment>
    <comment ref="D30" authorId="0">
      <text>
        <r>
          <rPr>
            <b/>
            <sz val="9"/>
            <color indexed="81"/>
            <rFont val="ＭＳ Ｐゴシック"/>
            <family val="3"/>
            <charset val="128"/>
          </rPr>
          <t>正社員に準じた労働形態（主に労働時間等）のパート労働者等も常時雇用する従業員数に含まれます。
※人は自動表示なので、「１００人」の場合は「１００」と入力してください。</t>
        </r>
      </text>
    </comment>
    <comment ref="E33" authorId="0">
      <text>
        <r>
          <rPr>
            <b/>
            <sz val="12"/>
            <color indexed="81"/>
            <rFont val="ＭＳ Ｐゴシック"/>
            <family val="3"/>
            <charset val="128"/>
          </rPr>
          <t>グループ企業などの場合、特に気をつけて下さい。
（注意）　資本金に資本準備金は含まれません。
　　　　　　役員総数は「取締役」と「監査役」の総数を指します。
（例）
　</t>
        </r>
        <r>
          <rPr>
            <b/>
            <sz val="11"/>
            <color indexed="81"/>
            <rFont val="ＭＳ Ｐゴシック"/>
            <family val="3"/>
            <charset val="128"/>
          </rPr>
          <t xml:space="preserve">資本金（資本準備金を含まない）が１５００万円、役員総数が（取締役及び監査役の総数）１０名
　の「Ａ社」の場合。
　１．大企業「Ｂ社」が７５０万円以上出資している場合は「×」、それ未満なら「○」
　２．大企業「Ｃ社」「Ｄ社」が合計で１０００万円以上出資している場合は「×」、それ未満なら「○」
　３．大企業「Ｂ社」の役員が５名以上就任している場合は「×」それ未満なら「○」
</t>
        </r>
      </text>
    </comment>
  </commentList>
</comments>
</file>

<file path=xl/comments2.xml><?xml version="1.0" encoding="utf-8"?>
<comments xmlns="http://schemas.openxmlformats.org/spreadsheetml/2006/main">
  <authors>
    <author>aki</author>
  </authors>
  <commentList>
    <comment ref="D3" authorId="0">
      <text>
        <r>
          <rPr>
            <b/>
            <sz val="11"/>
            <color indexed="81"/>
            <rFont val="ＭＳ Ｐゴシック"/>
            <family val="3"/>
            <charset val="128"/>
          </rPr>
          <t xml:space="preserve">本事業の対象企業かどうかの判定結果がでます。
</t>
        </r>
        <r>
          <rPr>
            <b/>
            <u/>
            <sz val="11"/>
            <color indexed="81"/>
            <rFont val="ＭＳ Ｐゴシック"/>
            <family val="3"/>
            <charset val="128"/>
          </rPr>
          <t>「事業対象企業です。申込みを行ってください」</t>
        </r>
        <r>
          <rPr>
            <b/>
            <sz val="11"/>
            <color indexed="81"/>
            <rFont val="ＭＳ Ｐゴシック"/>
            <family val="3"/>
            <charset val="128"/>
          </rPr>
          <t>という表示がでましたら申込書を印刷し、FAXしてください。</t>
        </r>
      </text>
    </comment>
    <comment ref="D5" authorId="0">
      <text>
        <r>
          <rPr>
            <b/>
            <sz val="11"/>
            <color indexed="81"/>
            <rFont val="ＭＳ Ｐゴシック"/>
            <family val="3"/>
            <charset val="128"/>
          </rPr>
          <t>店舗名などではなく、法人名でお答えください。
※個人事業者は店舗名で結構です。</t>
        </r>
      </text>
    </comment>
    <comment ref="D6" authorId="0">
      <text>
        <r>
          <rPr>
            <b/>
            <sz val="11"/>
            <color indexed="81"/>
            <rFont val="ＭＳ Ｐゴシック"/>
            <family val="3"/>
            <charset val="128"/>
          </rPr>
          <t>リストから選択してください。</t>
        </r>
      </text>
    </comment>
    <comment ref="D9" authorId="0">
      <text>
        <r>
          <rPr>
            <b/>
            <sz val="9"/>
            <color indexed="81"/>
            <rFont val="ＭＳ Ｐゴシック"/>
            <family val="3"/>
            <charset val="128"/>
          </rPr>
          <t xml:space="preserve">リストから選択してください。
■小売業
　消費者に商品を直接販売する業のことで、ネット販売もこれに含まれます。また、パン屋、菓子屋などの自社工場で製造した商品を※主に自社店舗で消費者に直接販売する業者もこれにふくまれます。
※主には売上高で判断してください。
■卸売業
　自社以外で製造した商品を、小売業、製造業などに販売する業のこと。
　また、製造問屋（自らは製造を行わないで，自己の所有に属する原材料を下請工場などに支給して製品をつくらせ，これを自己の名称で卸売するもの）も含まれます。　
■サービス業
　形のない財を提供する業のこと。
　主な業種として電気・ガス・熱供給・水道業、情報通信業、運輸業、卸売・小売業、金融・保険業、不動産業、飲食店、宿泊業、医療、福祉、教育、学習支援業、複合サービス事業、公務に分類されないものなどが含まれます。
■製造業
　新たな商品等を製造し、自社店舗以外で販売すること。
　一般的に製造小売業等と呼ばれている業者は小売業とする。
■建設業
　主に注文、自己建設によって建設工事を施工する事業所が分類される。
　ただし，自己建設で維持補修工事を施工する事業所及び建設工事の企画，調査，測量，設計，監督等を行う事業所は含まれない。
■その他（運輸、農林魚、金融等）
　上記に含まれていない、運輸、農業、金融、不動産、保険等）
</t>
        </r>
      </text>
    </comment>
    <comment ref="D12" authorId="0">
      <text>
        <r>
          <rPr>
            <b/>
            <sz val="9"/>
            <color indexed="81"/>
            <rFont val="ＭＳ Ｐゴシック"/>
            <family val="3"/>
            <charset val="128"/>
          </rPr>
          <t>中分類を決めた後で小分類を選択してください。また中分類は２ケタ（０６など）で示されていますので、小分類を選択する際は必ず上２ケタを併せて下さい。
不明な場合は、産業分類表で確認するか中央会までご連絡下さい。</t>
        </r>
      </text>
    </comment>
    <comment ref="D30" authorId="0">
      <text>
        <r>
          <rPr>
            <b/>
            <sz val="9"/>
            <color indexed="81"/>
            <rFont val="ＭＳ Ｐゴシック"/>
            <family val="3"/>
            <charset val="128"/>
          </rPr>
          <t>万円単位で記載してください。１万円未満は切り捨てて下さい。
※万円は自動表示なので、「１０００万円」の場合は「１０００」と入力してください。
また、資本金に「資本準備金」は含まないで下さい。</t>
        </r>
      </text>
    </comment>
    <comment ref="D31" authorId="0">
      <text>
        <r>
          <rPr>
            <b/>
            <sz val="9"/>
            <color indexed="81"/>
            <rFont val="ＭＳ Ｐゴシック"/>
            <family val="3"/>
            <charset val="128"/>
          </rPr>
          <t>正社員に準じた労働形態（主に労働時間等）のパート労働者等も常時雇用する従業員数に含まれます。
※人は自動表示なので、「１００人」の場合は「１００」と入力してください。</t>
        </r>
      </text>
    </comment>
    <comment ref="E34" authorId="0">
      <text>
        <r>
          <rPr>
            <b/>
            <sz val="12"/>
            <color indexed="81"/>
            <rFont val="ＭＳ Ｐゴシック"/>
            <family val="3"/>
            <charset val="128"/>
          </rPr>
          <t>グループ企業などの場合、特に気をつけて下さい。
（注意）　資本金に資本準備金は含まれません。
　　　　　　役員総数は「取締役」と「監査役」の総数を指します。
（例）
　</t>
        </r>
        <r>
          <rPr>
            <b/>
            <sz val="11"/>
            <color indexed="81"/>
            <rFont val="ＭＳ Ｐゴシック"/>
            <family val="3"/>
            <charset val="128"/>
          </rPr>
          <t xml:space="preserve">資本金（資本準備金を含まない）が１５００万円、役員総数が（取締役及び監査役の総数）１０名
　の「Ａ社」の場合。
　１．大企業「Ｂ社」が７５０万円以上出資している場合は「×」、それ未満なら「○」
　２．大企業「Ｃ社」「Ｄ社」が合計で１０００万円以上出資している場合は「×」、それ未満なら「○」
　３．大企業「Ｂ社」の役員が５名以上就任している場合は「×」それ未満なら「○」
</t>
        </r>
      </text>
    </comment>
  </commentList>
</comments>
</file>

<file path=xl/sharedStrings.xml><?xml version="1.0" encoding="utf-8"?>
<sst xmlns="http://schemas.openxmlformats.org/spreadsheetml/2006/main" count="2398" uniqueCount="824">
  <si>
    <t>本事業における「中小企業・小規模事業者」の定義</t>
  </si>
  <si>
    <t>１．中小企業基本法（昭和38年法律第154号）第2条に規定する中小企業者</t>
  </si>
  <si>
    <t xml:space="preserve">２．特定非営利活動促進法に規定する特定非営利活動法人のうち、主として中小企業者の振興に資する事業を行う特定非営利活動法人であって、以下のいずれかに該当するもの </t>
  </si>
  <si>
    <t xml:space="preserve">３．中小企業団体の組織に関する法律　第3条第1項に規定する中小企業団体 </t>
  </si>
  <si>
    <t>本事業における「中小企業証明書」</t>
  </si>
  <si>
    <t>１．法人格</t>
  </si>
  <si>
    <t>２．資本金</t>
  </si>
  <si>
    <t>３．常時雇用する従業員数</t>
  </si>
  <si>
    <t>４．主な業種</t>
  </si>
  <si>
    <t>※主な業種について総務省「日本標準産業分類」より、一番売上高の高い業種（中分類又は小分類）を記載してください。</t>
  </si>
  <si>
    <t>　URL→http://www.soumu.go.jp//toukei_toukatsu/index/seido/sangyo/02toukatsu01_03000044.html#a</t>
  </si>
  <si>
    <t xml:space="preserve">　（１）中小企業者と連携して事業を行うもの </t>
    <phoneticPr fontId="9"/>
  </si>
  <si>
    <t xml:space="preserve">　（２）中小企業者の支援を行うために中小企業者が主体となって設立したもの（社員総会における表決権の2分の1以上を中小企業者が有しているもの） </t>
    <phoneticPr fontId="9"/>
  </si>
  <si>
    <t>　当社は、以下のとおり、上記定義に該当することを証明します。</t>
    <phoneticPr fontId="9"/>
  </si>
  <si>
    <t>（１）事業協同組合</t>
    <phoneticPr fontId="9"/>
  </si>
  <si>
    <t>（５）企業組合</t>
    <phoneticPr fontId="9"/>
  </si>
  <si>
    <t>（６）協業組合</t>
    <phoneticPr fontId="9"/>
  </si>
  <si>
    <t>（７）商工組合</t>
    <phoneticPr fontId="9"/>
  </si>
  <si>
    <t>（８）商工組合連合会</t>
    <phoneticPr fontId="9"/>
  </si>
  <si>
    <t>（４）協同組合連合会</t>
    <phoneticPr fontId="9"/>
  </si>
  <si>
    <t>（２）事業協同小組合</t>
  </si>
  <si>
    <t>（３）信用協同組合</t>
  </si>
  <si>
    <r>
      <t>（１）以下の基準を満たす</t>
    </r>
    <r>
      <rPr>
        <b/>
        <sz val="12"/>
        <color rgb="FF000000"/>
        <rFont val="ＭＳ Ｐゴシック"/>
        <family val="3"/>
        <charset val="128"/>
        <scheme val="minor"/>
      </rPr>
      <t>「株式会社」「合名会社」「合資会社」「合同会社」「有限会社」「個人事業者」</t>
    </r>
    <phoneticPr fontId="9"/>
  </si>
  <si>
    <t>株式会社</t>
  </si>
  <si>
    <t>印</t>
    <rPh sb="0" eb="1">
      <t>イン</t>
    </rPh>
    <phoneticPr fontId="9"/>
  </si>
  <si>
    <t>企業名：</t>
    <rPh sb="0" eb="2">
      <t>キギョウ</t>
    </rPh>
    <rPh sb="2" eb="3">
      <t>メイ</t>
    </rPh>
    <phoneticPr fontId="9"/>
  </si>
  <si>
    <t>中小企業証明書　入力シート</t>
    <rPh sb="0" eb="2">
      <t>チュウショウ</t>
    </rPh>
    <rPh sb="2" eb="4">
      <t>キギョウ</t>
    </rPh>
    <rPh sb="4" eb="7">
      <t>ショウメイショ</t>
    </rPh>
    <rPh sb="8" eb="10">
      <t>ニュウリョク</t>
    </rPh>
    <phoneticPr fontId="9"/>
  </si>
  <si>
    <t>大分類</t>
    <rPh sb="0" eb="3">
      <t>ダイブンルイ</t>
    </rPh>
    <phoneticPr fontId="9"/>
  </si>
  <si>
    <t>中分類</t>
    <rPh sb="0" eb="3">
      <t>チュウブンルイ</t>
    </rPh>
    <phoneticPr fontId="9"/>
  </si>
  <si>
    <t>中小企業要件</t>
    <rPh sb="0" eb="2">
      <t>チュウショウ</t>
    </rPh>
    <rPh sb="2" eb="4">
      <t>キギョウ</t>
    </rPh>
    <rPh sb="4" eb="6">
      <t>ヨウケン</t>
    </rPh>
    <phoneticPr fontId="9"/>
  </si>
  <si>
    <t>小分類</t>
    <rPh sb="0" eb="3">
      <t>ショウブンルイ</t>
    </rPh>
    <phoneticPr fontId="9"/>
  </si>
  <si>
    <t>中分類検索</t>
    <rPh sb="0" eb="3">
      <t>チュウブンルイ</t>
    </rPh>
    <rPh sb="3" eb="5">
      <t>ケンサク</t>
    </rPh>
    <phoneticPr fontId="9"/>
  </si>
  <si>
    <t>小分類検索</t>
    <rPh sb="0" eb="3">
      <t>ショウブンルイ</t>
    </rPh>
    <rPh sb="3" eb="5">
      <t>ケンサク</t>
    </rPh>
    <phoneticPr fontId="9"/>
  </si>
  <si>
    <t>資本金</t>
    <rPh sb="0" eb="3">
      <t>シホンキン</t>
    </rPh>
    <phoneticPr fontId="9"/>
  </si>
  <si>
    <t>従業員数</t>
    <rPh sb="0" eb="3">
      <t>ジュウギョウイン</t>
    </rPh>
    <rPh sb="3" eb="4">
      <t>スウ</t>
    </rPh>
    <phoneticPr fontId="9"/>
  </si>
  <si>
    <t>A農業，林業</t>
    <phoneticPr fontId="9"/>
  </si>
  <si>
    <t>01農業</t>
  </si>
  <si>
    <t>3億円以下</t>
    <rPh sb="1" eb="3">
      <t>オクエン</t>
    </rPh>
    <rPh sb="3" eb="5">
      <t>イカ</t>
    </rPh>
    <phoneticPr fontId="9"/>
  </si>
  <si>
    <t>300人以下</t>
    <rPh sb="3" eb="4">
      <t>ニン</t>
    </rPh>
    <rPh sb="4" eb="6">
      <t>イカ</t>
    </rPh>
    <phoneticPr fontId="9"/>
  </si>
  <si>
    <t>010管理，補助的経済活動を行う事業所（01農業） </t>
  </si>
  <si>
    <t>011耕種農業 </t>
  </si>
  <si>
    <t>012畜産農業 </t>
  </si>
  <si>
    <t>013農業サービス業（園芸サービス業を除く） </t>
  </si>
  <si>
    <t>014園芸サービス業</t>
  </si>
  <si>
    <t>02林業</t>
  </si>
  <si>
    <t>020管理，補助的経済活動を行う事業所（02林業） </t>
  </si>
  <si>
    <t>021育林業 </t>
  </si>
  <si>
    <t>022素材生産業 </t>
  </si>
  <si>
    <t>023特用林産物生産業（きのこ類の栽培を除く） </t>
  </si>
  <si>
    <t>024林業サービス業 </t>
  </si>
  <si>
    <t>029その他の林業</t>
  </si>
  <si>
    <t>B漁業</t>
  </si>
  <si>
    <t>03漁業（水産養殖業を除く）</t>
  </si>
  <si>
    <t>030管理，補助的経済活動を行う事業所（03漁業） </t>
  </si>
  <si>
    <t>031海面漁業 </t>
  </si>
  <si>
    <t>032内水面漁業</t>
  </si>
  <si>
    <t>04水産養殖業</t>
  </si>
  <si>
    <t>040管理，補助的経済活動を行う事業所（04水産養殖業） </t>
  </si>
  <si>
    <t>041海面養殖業 </t>
  </si>
  <si>
    <t>042内水面養殖業</t>
  </si>
  <si>
    <t>C鉱業，採石業，砂利採取業</t>
  </si>
  <si>
    <t>05鉱業，採石業，砂利採取業</t>
  </si>
  <si>
    <t>050管理，補助的経済活動を行う事業所（05鉱業，採石業，砂利採取業） </t>
  </si>
  <si>
    <t>051金属鉱業 </t>
  </si>
  <si>
    <t>052石炭・亜炭鉱業 </t>
  </si>
  <si>
    <t>053原油・天然ガス鉱業 </t>
  </si>
  <si>
    <t>054採石業，砂・砂利・玉石採取業 </t>
  </si>
  <si>
    <t>055窯業原料用鉱物鉱業（耐火物・陶磁器・ガラス・セメント原料用に限る） </t>
  </si>
  <si>
    <t>059その他の鉱業</t>
  </si>
  <si>
    <t>D建設業</t>
  </si>
  <si>
    <t>06総合工事業</t>
  </si>
  <si>
    <t>060管理，補助的経済活動を行う事業所（06総合工事業） </t>
  </si>
  <si>
    <t>061一般土木建築工事業 </t>
  </si>
  <si>
    <t>062土木工事業（舗装工事業を除く） </t>
  </si>
  <si>
    <t>063舗装工事業 </t>
  </si>
  <si>
    <t>064建築工事業（木造建築工事業を除く） </t>
  </si>
  <si>
    <t>065木造建築工事業 </t>
  </si>
  <si>
    <t>066建築リフォーム工事業</t>
  </si>
  <si>
    <t>07職別工事業（設備工事業を除く）</t>
  </si>
  <si>
    <t>070管理，補助的経済活動を行う事業所（07職別工事業） </t>
  </si>
  <si>
    <t>071大工工事業 </t>
  </si>
  <si>
    <t>072とび・土工・コンクリート工事業 </t>
  </si>
  <si>
    <t>073鉄骨・鉄筋工事業 </t>
  </si>
  <si>
    <t>074石工・れんが・タイル・ブロック工事業 </t>
  </si>
  <si>
    <t>075左官工事業 </t>
  </si>
  <si>
    <t>076板金・金物工事業 </t>
  </si>
  <si>
    <t>077塗装工事業 </t>
  </si>
  <si>
    <t>078床・内装工事業 </t>
  </si>
  <si>
    <t>07A床工事業 </t>
  </si>
  <si>
    <t>07B内装工事業 </t>
  </si>
  <si>
    <t>079その他の職別工事業</t>
  </si>
  <si>
    <t>08設備工事業</t>
  </si>
  <si>
    <t>080管理，補助的経済活動を行う事業所（08設備工事業） </t>
  </si>
  <si>
    <t>081電気工事業 </t>
  </si>
  <si>
    <t>082電気通信・信号装置工事業 </t>
  </si>
  <si>
    <t>083管工事業（さく井工事業を除く） </t>
  </si>
  <si>
    <t>084機械器具設置工事業 </t>
  </si>
  <si>
    <t>089その他の設備工事業</t>
  </si>
  <si>
    <t>E製造業</t>
    <phoneticPr fontId="9"/>
  </si>
  <si>
    <t>09食料品製造業</t>
  </si>
  <si>
    <t>090管理，補助的経済活動を行う事業所（09食料品製造業） </t>
  </si>
  <si>
    <t>091畜産食料品製造業 </t>
  </si>
  <si>
    <t>092水産食料品製造業 </t>
  </si>
  <si>
    <t>093野菜缶詰・果実缶詰・農産保存食料品製造業 </t>
  </si>
  <si>
    <t>094調味料製造業 </t>
  </si>
  <si>
    <t>095糖類製造業 </t>
  </si>
  <si>
    <t>096精穀・製粉業 </t>
  </si>
  <si>
    <t>097パン・菓子製造業 </t>
  </si>
  <si>
    <t>098動植物油脂製造業 </t>
  </si>
  <si>
    <t>099その他の食料品製造業</t>
  </si>
  <si>
    <t>10飲料・たばこ・飼料製造業</t>
  </si>
  <si>
    <t>100管理，補助的経済活動を行う事業所（10飲料・たばこ・飼料製造業） </t>
  </si>
  <si>
    <t>101清涼飲料製造業 </t>
  </si>
  <si>
    <t>102酒類製造業 </t>
  </si>
  <si>
    <t>103茶・コーヒー製造業（清涼飲料を除く） </t>
  </si>
  <si>
    <t>104製氷業 </t>
  </si>
  <si>
    <t>105たばこ製造業 </t>
  </si>
  <si>
    <t>106飼料・有機質肥料製造業</t>
  </si>
  <si>
    <t>11繊維工業</t>
  </si>
  <si>
    <t>110管理，補助的経済活動を行う事業所（11繊維工業） </t>
  </si>
  <si>
    <t>111製糸業，紡績業，化学繊維・ねん糸等製造業 </t>
  </si>
  <si>
    <t>112織物業 </t>
  </si>
  <si>
    <t>113ニット生地製造業 </t>
  </si>
  <si>
    <t>114染色整理業 </t>
  </si>
  <si>
    <t>115綱・網・レース・繊維粗製品製造業 </t>
  </si>
  <si>
    <t>116外衣・シャツ製造業（和式を除く） </t>
  </si>
  <si>
    <t>117下着類製造業 </t>
  </si>
  <si>
    <t>118和装製品・その他の衣服・繊維製身の回り品製造業 </t>
  </si>
  <si>
    <t>119その他の繊維製品製造業</t>
  </si>
  <si>
    <t>12木材・木製品製造業（家具を除く）</t>
  </si>
  <si>
    <t>120管理，補助的経済活動を行う事業所（12木材・木製品製造業） </t>
  </si>
  <si>
    <t>121製材業，木製品製造業 </t>
  </si>
  <si>
    <t>122造作材・合板・建築用組立材料製造業 </t>
  </si>
  <si>
    <t>123木製容器製造業（竹，とうを含む） </t>
  </si>
  <si>
    <t>129その他の木製品製造業（竹，とうを含む）</t>
  </si>
  <si>
    <t>13家具・装備品製造業</t>
  </si>
  <si>
    <t>130管理，補助的経済活動を行う事業所（13家具・装備品製造業） </t>
  </si>
  <si>
    <t>131家具製造業 </t>
  </si>
  <si>
    <t>132宗教用具製造業 </t>
  </si>
  <si>
    <t>133建具製造業 </t>
  </si>
  <si>
    <t>139その他の家具・装備品製造業</t>
  </si>
  <si>
    <t>14パルプ・紙・紙加工品製造業</t>
  </si>
  <si>
    <t>140管理，補助的経済活動を行う事業所（14パルプ・紙・紙加工品製造業） </t>
  </si>
  <si>
    <t>141パルプ製造業 </t>
  </si>
  <si>
    <t>142紙製造業 </t>
  </si>
  <si>
    <t>143加工紙製造業 </t>
  </si>
  <si>
    <t>144紙製品製造業 </t>
  </si>
  <si>
    <t>145紙製容器製造業 </t>
  </si>
  <si>
    <t>149その他のパルプ・紙・紙加工品製造業</t>
  </si>
  <si>
    <t>15印刷・同関連業</t>
  </si>
  <si>
    <t>150管理，補助的経済活動を行う事業所（15印刷・同関連業） </t>
  </si>
  <si>
    <t>151印刷業 </t>
  </si>
  <si>
    <t>152製版業 </t>
  </si>
  <si>
    <t>153製本業，印刷物加工業 </t>
  </si>
  <si>
    <t>159印刷関連サービス業</t>
  </si>
  <si>
    <t>16化学工業</t>
  </si>
  <si>
    <t>160管理，補助的経済活動を行う事業所（16化学工業） </t>
  </si>
  <si>
    <t>161化学肥料製造業 </t>
  </si>
  <si>
    <t>162無機化学工業製品製造業 </t>
  </si>
  <si>
    <t>163有機化学工業製品製造業 </t>
  </si>
  <si>
    <t>164油脂加工製品・石けん・合成洗剤・界面活性剤・塗料製造業 </t>
  </si>
  <si>
    <t>165医薬品製造業 </t>
  </si>
  <si>
    <t>166化粧品・歯磨・その他の化粧用調整品製造業 </t>
  </si>
  <si>
    <t>169その他の化学工業</t>
  </si>
  <si>
    <t>17石油製品・石炭製品製造業</t>
  </si>
  <si>
    <t>170管理，補助的経済活動を行う事業所（17石油製品・石炭製品製造業） </t>
  </si>
  <si>
    <t>171石油精製業 </t>
  </si>
  <si>
    <t>172潤滑油・グリース製造業（石油精製業によらないもの） </t>
  </si>
  <si>
    <t>173コークス製造業 </t>
  </si>
  <si>
    <t>174舗装材料製造業 </t>
  </si>
  <si>
    <t>179その他の石油製品・石炭製品製造業</t>
  </si>
  <si>
    <t>18プラスチック製品製造業（別掲を除く）</t>
  </si>
  <si>
    <t>180管理，補助的経済活動を行う事業所（18プラスチック製品製造業） </t>
  </si>
  <si>
    <t>181プラスチック板・棒・管・継手・異形押出製品製造業 </t>
  </si>
  <si>
    <t>182プラスチックフィルム・シート・床材・合成皮革製造業 </t>
  </si>
  <si>
    <t>183工業用プラスチック製品製造業 </t>
  </si>
  <si>
    <t>184発泡・強化プラスチック製品製造業 </t>
  </si>
  <si>
    <t>185プラスチック成形材料製造業（廃プラスチックを含む） </t>
  </si>
  <si>
    <t>189その他のプラスチック製品製造業</t>
  </si>
  <si>
    <t>19ゴム製品製造業</t>
  </si>
  <si>
    <t>190管理，補助的経済活動を行う事業所（19ゴム製品製造業） </t>
  </si>
  <si>
    <t>191タイヤ・チューブ製造業 </t>
  </si>
  <si>
    <t>192ゴム製・プラスチック製履物・同附属品製造業 </t>
  </si>
  <si>
    <t>193ゴムベルト・ゴムホース・工業用ゴム製品製造業 </t>
  </si>
  <si>
    <t>199その他のゴム製品製造業</t>
  </si>
  <si>
    <t>20なめし革・同製品・毛皮製造業</t>
  </si>
  <si>
    <t>200管理，補助的経済活動を行う事業所（20なめし革・同製品・毛皮製造業） </t>
  </si>
  <si>
    <t>201なめし革製造業 </t>
  </si>
  <si>
    <t>202工業用革製品製造業（手袋を除く） </t>
  </si>
  <si>
    <t>203革製履物用材料・同附属品製造業 </t>
  </si>
  <si>
    <t>204革製履物製造業 </t>
  </si>
  <si>
    <t>205革製手袋製造業 </t>
  </si>
  <si>
    <t>206かばん製造業 </t>
  </si>
  <si>
    <t>207袋物製造業 </t>
  </si>
  <si>
    <t>208毛皮製造業 </t>
  </si>
  <si>
    <t>209その他のなめし革製品製造業</t>
  </si>
  <si>
    <t>21窯業・土石製品製造業</t>
  </si>
  <si>
    <t>210管理，補助的経済活動を行う事業所（21窯業・土石製品製造業） </t>
  </si>
  <si>
    <t>211ガラス・同製品製造業 </t>
  </si>
  <si>
    <t>212セメント・同製品製造業 </t>
  </si>
  <si>
    <t>213建設用粘土製品製造業（陶磁器製を除く） </t>
  </si>
  <si>
    <t>214陶磁器・同関連製品製造業 </t>
  </si>
  <si>
    <t>215耐火物製造業 </t>
  </si>
  <si>
    <t>216炭素・黒鉛製品製造業 </t>
  </si>
  <si>
    <t>217研磨材・同製品製造業 </t>
  </si>
  <si>
    <t>218骨材・石工品等製造業 </t>
  </si>
  <si>
    <t>219その他の窯業・土石製品製造業</t>
  </si>
  <si>
    <t>22鉄鋼業</t>
  </si>
  <si>
    <t>220管理，補助的経済活動を行う事業所（22鉄鋼業） </t>
  </si>
  <si>
    <t>221製鉄業 </t>
  </si>
  <si>
    <t>222製鋼・製鋼圧延業 </t>
  </si>
  <si>
    <t>223製鋼を行わない鋼材製造業（表面処理鋼材を除く） </t>
  </si>
  <si>
    <t>224表面処理鋼材製造業 </t>
  </si>
  <si>
    <t>225鉄素形材製造業 </t>
  </si>
  <si>
    <t>229その他の鉄鋼業</t>
  </si>
  <si>
    <t>23非鉄金属製造業</t>
  </si>
  <si>
    <t>230管理，補助的経済活動を行う事業所（23非鉄金属製造業） </t>
  </si>
  <si>
    <t>231非鉄金属第１次製錬・精製業 </t>
  </si>
  <si>
    <t>232非鉄金属第２次製錬・精製業（非鉄金属合金製造業を含む） </t>
  </si>
  <si>
    <t>233非鉄金属・同合金圧延業（抽伸，押出しを含む） </t>
  </si>
  <si>
    <t>234電線・ケーブル製造業 </t>
  </si>
  <si>
    <t>235非鉄金属素形材製造業 </t>
  </si>
  <si>
    <t>239その他の非鉄金属製造業</t>
  </si>
  <si>
    <t>24金属製品製造業</t>
  </si>
  <si>
    <t>240管理，補助的経済活動を行う事業所（24金属製品製造業） </t>
  </si>
  <si>
    <t>241ブリキ缶・その他のめっき板等製品製造業 </t>
  </si>
  <si>
    <t>242洋食器・刃物・手道具・金物類製造業 </t>
  </si>
  <si>
    <t xml:space="preserve">243暖房・調理等装置,配管工事用附属品製造業 </t>
    <phoneticPr fontId="9"/>
  </si>
  <si>
    <t>244建設用・建築用金属製品製造業（製缶板金業を含む） </t>
  </si>
  <si>
    <t>245金属素形材製品製造業 </t>
  </si>
  <si>
    <t>246金属被覆・彫刻業，熱処理業（ほうろう鉄器を除く） </t>
  </si>
  <si>
    <t>247金属線製品製造業（ねじ類を除く） </t>
  </si>
  <si>
    <t>248ボルト・ナット・リベット・小ねじ・木ねじ等製造業 </t>
  </si>
  <si>
    <t>249その他の金属製品製造業</t>
  </si>
  <si>
    <t>25はん用機械器具製造業</t>
  </si>
  <si>
    <t>250管理，補助的経済活動を行う事業所（25はん用機械器具製造業） </t>
  </si>
  <si>
    <t>251ボイラ・原動機製造業 </t>
  </si>
  <si>
    <t>252ポンプ・圧縮機器製造業 </t>
  </si>
  <si>
    <t>253一般産業用機械・装置製造業 </t>
  </si>
  <si>
    <t>259その他のはん用機械・同部分品製造業</t>
  </si>
  <si>
    <t>26生産用機械器具製造業</t>
  </si>
  <si>
    <t>260管理，補助的経済活動を行う事業所（26生産用機械器具製造業） </t>
  </si>
  <si>
    <t>261農業用機械製造業（農業用器具を除く） </t>
  </si>
  <si>
    <t>262建設機械・鉱山機械製造業 </t>
  </si>
  <si>
    <t>263繊維機械製造業 </t>
  </si>
  <si>
    <t>264生活関連産業用機械製造業 </t>
  </si>
  <si>
    <t>265基礎素材産業用機械製造業 </t>
  </si>
  <si>
    <t>266金属加工機械製造業 </t>
  </si>
  <si>
    <t>267半導体・フラットパネルディスプレイ製造装置製造業 </t>
  </si>
  <si>
    <t>269その他の生産用機械・同部分品製造業</t>
  </si>
  <si>
    <t>27業務用機械器具製造業</t>
  </si>
  <si>
    <t>270管理，補助的経済活動を行う事業所（27業務用機械器具製造業） </t>
  </si>
  <si>
    <t>271事務用機械器具製造業 </t>
  </si>
  <si>
    <t>272サービス用・娯楽用機械器具製造業 </t>
  </si>
  <si>
    <t>273計量器・測定器・分析機器・試験機・測量機械器具・理化学機械器具製造業 </t>
  </si>
  <si>
    <t>274医療用機械器具・医療用品製造業 </t>
  </si>
  <si>
    <t>275光学機械器具・レンズ製造業 </t>
  </si>
  <si>
    <t>276武器製造業</t>
  </si>
  <si>
    <t>28電子部品・デバイス・電子回路製造業</t>
  </si>
  <si>
    <t>280管理，補助的経済活動を行う事業所（28電子部品・デバイス・電子回路製造業） </t>
  </si>
  <si>
    <t>281電子デバイス製造業 </t>
  </si>
  <si>
    <t>282電子部品製造業 </t>
  </si>
  <si>
    <t>283記録メディア製造業 </t>
  </si>
  <si>
    <t>284電子回路製造業 </t>
  </si>
  <si>
    <t>285ユニット部品製造業 </t>
  </si>
  <si>
    <t>289その他の電子部品・デバイス・電子回路製造業</t>
  </si>
  <si>
    <t>29電気機械器具製造業</t>
  </si>
  <si>
    <t>290管理，補助的経済活動を行う事業所（29電気機械器具製造業） </t>
  </si>
  <si>
    <t>291発電用・送電用・配電用電気機械器具製造業 </t>
  </si>
  <si>
    <t>292産業用電気機械器具製造業 </t>
  </si>
  <si>
    <t>293民生用電気機械器具製造業 </t>
  </si>
  <si>
    <t>294電球・電気照明器具製造業 </t>
  </si>
  <si>
    <t>295電池製造業 </t>
  </si>
  <si>
    <t>296電子応用装置製造業 </t>
  </si>
  <si>
    <t>297電気計測器製造業 </t>
  </si>
  <si>
    <t>299その他の電気機械器具製造業</t>
  </si>
  <si>
    <t>30情報通信機械器具製造業</t>
  </si>
  <si>
    <t>300管理，補助的経済活動を行う事業所（30情報通信機械器具製造業） </t>
  </si>
  <si>
    <t>301通信機械器具・同関連機械器具製造業 </t>
  </si>
  <si>
    <t>302映像・音響機械器具製造業 </t>
  </si>
  <si>
    <t>303電子計算機・同附属装置製造業</t>
  </si>
  <si>
    <t>31輸送用機械器具製造業</t>
  </si>
  <si>
    <t>310管理，補助的経済活動を行う事業所（31輸送用機械器具製造業） </t>
  </si>
  <si>
    <t>311自動車・同附属品製造業 </t>
  </si>
  <si>
    <t>312鉄道車両・同部分品製造業 </t>
  </si>
  <si>
    <t>313船舶製造・修理業，舶用機関製造業 </t>
  </si>
  <si>
    <t>314航空機・同附属品製造業 </t>
  </si>
  <si>
    <t>315産業用運搬車両・同部分品・附属品製造業 </t>
  </si>
  <si>
    <t>319その他の輸送用機械器具製造業</t>
  </si>
  <si>
    <t>32その他の製造業</t>
  </si>
  <si>
    <t>320管理，補助的経済活動を行う事業所（32その他の製造業） </t>
  </si>
  <si>
    <t>321貴金属・宝石製品製造業 </t>
  </si>
  <si>
    <t>322装身具・装飾品・ボタン・同関連品製造業（貴金属・宝石製を除く） </t>
  </si>
  <si>
    <t>323時計・同部分品製造業 </t>
  </si>
  <si>
    <t>324楽器製造業 </t>
  </si>
  <si>
    <t>325がん具・運動用具製造業 </t>
  </si>
  <si>
    <t>32Aがん具製造業 </t>
  </si>
  <si>
    <t>32B運動用具製造業 </t>
  </si>
  <si>
    <t>326ペン・鉛筆・絵画用品・その他の事務用品製造業 </t>
  </si>
  <si>
    <t>327漆器製造業 </t>
  </si>
  <si>
    <t>328畳等生活雑貨製品製造業 </t>
  </si>
  <si>
    <t>329他に分類されない製造業 </t>
  </si>
  <si>
    <t>32C情報記録物製造業（新聞，書籍等の印刷物を除く） </t>
  </si>
  <si>
    <t>32D他に分類されないその他の製造業</t>
  </si>
  <si>
    <t>F電気・ガス・熱供給・水道業</t>
  </si>
  <si>
    <t>33電気業</t>
  </si>
  <si>
    <t>330管理，補助的経済活動を行う事業所（33電気業） </t>
  </si>
  <si>
    <t>331電気業</t>
  </si>
  <si>
    <t>34ガス業</t>
  </si>
  <si>
    <t>340管理，補助的経済活動を行う事業所（34ガス業） </t>
  </si>
  <si>
    <t>341ガス業</t>
  </si>
  <si>
    <t>35熱供給業</t>
  </si>
  <si>
    <t>350管理，補助的経済活動を行う事業所（35熱供給業） </t>
  </si>
  <si>
    <t>351熱供給業</t>
  </si>
  <si>
    <t>36水道業</t>
  </si>
  <si>
    <t>360管理，補助的経済活動を行う事業所（36水道業） </t>
  </si>
  <si>
    <t>361上水道業 </t>
  </si>
  <si>
    <t>362工業用水道業 </t>
  </si>
  <si>
    <t>363下水道業</t>
  </si>
  <si>
    <t>G情報通信業</t>
    <phoneticPr fontId="9"/>
  </si>
  <si>
    <t>37通信業</t>
  </si>
  <si>
    <t>370管理，補助的経済活動を行う事業所（37通信業） </t>
  </si>
  <si>
    <t>371固定電気通信業 </t>
  </si>
  <si>
    <t>372移動電気通信業 </t>
  </si>
  <si>
    <t>373電気通信に附帯するサービス業</t>
  </si>
  <si>
    <t>38放送業</t>
  </si>
  <si>
    <t>5千万円以下</t>
    <rPh sb="1" eb="4">
      <t>センマンエン</t>
    </rPh>
    <rPh sb="4" eb="6">
      <t>イカ</t>
    </rPh>
    <phoneticPr fontId="9"/>
  </si>
  <si>
    <t>100人以下</t>
    <rPh sb="3" eb="4">
      <t>ニン</t>
    </rPh>
    <rPh sb="4" eb="6">
      <t>イカ</t>
    </rPh>
    <phoneticPr fontId="9"/>
  </si>
  <si>
    <t>380管理，補助的経済活動を行う事業所（38放送業） </t>
  </si>
  <si>
    <t>381公共放送業（有線放送業を除く） </t>
  </si>
  <si>
    <t>382民間放送業（有線放送業を除く） </t>
  </si>
  <si>
    <t>383有線放送業</t>
  </si>
  <si>
    <t>39情報サービス業</t>
  </si>
  <si>
    <t>390管理，補助的経済活動を行う事業所（39情報サービス業） </t>
  </si>
  <si>
    <t>391ソフトウェア業 </t>
  </si>
  <si>
    <t>392情報処理・提供サービス業 </t>
  </si>
  <si>
    <t>39A情報処理サービス業 </t>
  </si>
  <si>
    <t>39B情報提供サービス業 </t>
  </si>
  <si>
    <t>39Cその他の情報処理・提供サービス業</t>
  </si>
  <si>
    <t>40インターネット附随サービス業</t>
  </si>
  <si>
    <t>400管理，補助的経済活動を行う事業所（40インターネット附随サービス業） </t>
  </si>
  <si>
    <t>401インターネット附随サービス業</t>
  </si>
  <si>
    <t>41映像・音声・文字情報制作業</t>
  </si>
  <si>
    <t>410管理，補助的経済活動を行う事業所（41映像・音声・文字情報制作業） </t>
  </si>
  <si>
    <t>411映像情報制作・配給業 </t>
  </si>
  <si>
    <t>412音声情報制作業 </t>
  </si>
  <si>
    <t>413新聞業 </t>
  </si>
  <si>
    <t>414出版業 </t>
  </si>
  <si>
    <t>415広告制作業 </t>
  </si>
  <si>
    <t>416映像・音声・文字情報制作に附帯するサービス業 </t>
  </si>
  <si>
    <t>41Aニュース供給業 </t>
  </si>
  <si>
    <t>41Bその他の映像・音声・文字情報制作に附帯するサービス業</t>
  </si>
  <si>
    <t>H運輸業，郵便業</t>
    <phoneticPr fontId="9"/>
  </si>
  <si>
    <t>42鉄道業</t>
  </si>
  <si>
    <t>420管理，補助的経済活動を行う事業所（42鉄道業） </t>
  </si>
  <si>
    <t>421鉄道業</t>
  </si>
  <si>
    <t>43道路旅客運送業</t>
  </si>
  <si>
    <t>430管理，補助的経済活動を行う事業所（43道路旅客運送業） </t>
  </si>
  <si>
    <t>431一般乗合旅客自動車運送業 </t>
  </si>
  <si>
    <t>432一般乗用旅客自動車運送業 </t>
  </si>
  <si>
    <t>433一般貸切旅客自動車運送業 </t>
  </si>
  <si>
    <t>439その他の道路旅客運送業</t>
  </si>
  <si>
    <t>44道路貨物運送業</t>
  </si>
  <si>
    <t>440管理，補助的経済活動を行う事業所（44道路貨物運送業） </t>
  </si>
  <si>
    <t>441一般貨物自動車運送業 </t>
  </si>
  <si>
    <t>442特定貨物自動車運送業 </t>
  </si>
  <si>
    <t>443貨物軽自動車運送業 </t>
  </si>
  <si>
    <t>444集配利用運送業 </t>
  </si>
  <si>
    <t>449その他の道路貨物運送業</t>
  </si>
  <si>
    <t>45水運業</t>
  </si>
  <si>
    <t>450管理，補助的経済活動を行う事業所（45水運業） </t>
  </si>
  <si>
    <t>451外航海運業 </t>
  </si>
  <si>
    <t>452沿海海運業 </t>
  </si>
  <si>
    <t>453内陸水運業 </t>
  </si>
  <si>
    <t>454船舶貸渡業</t>
  </si>
  <si>
    <t>46航空運輸業</t>
  </si>
  <si>
    <t>460管理，補助的経済活動を行う事業所（46航空運輸業） </t>
  </si>
  <si>
    <t>461航空運送業 </t>
  </si>
  <si>
    <t>462航空機使用業（航空運送業を除く）</t>
  </si>
  <si>
    <t>47倉庫業</t>
  </si>
  <si>
    <t>470管理，補助的経済活動を行う事業所（47倉庫業） </t>
  </si>
  <si>
    <t>471倉庫業（冷蔵倉庫業を除く） </t>
  </si>
  <si>
    <t>472冷蔵倉庫業</t>
  </si>
  <si>
    <t>48運輸に附帯するサービス業</t>
  </si>
  <si>
    <t>480管理，補助的経済活動を行う事業所（48運輸に附帯するサービス業） </t>
  </si>
  <si>
    <t>481港湾運送業 </t>
  </si>
  <si>
    <t>482貨物運送取扱業（集配利用運送業を除く） </t>
  </si>
  <si>
    <t>483運送代理店 </t>
  </si>
  <si>
    <t>484こん包業 </t>
  </si>
  <si>
    <t>485運輸施設提供業 </t>
  </si>
  <si>
    <t>489その他の運輸に附帯するサービス業</t>
  </si>
  <si>
    <t>49郵便業（信書便事業を含む）</t>
  </si>
  <si>
    <t>490管理，補助的経済活動を行う事業所（49郵便業） </t>
  </si>
  <si>
    <t>491郵便業（信書便事業を含む）</t>
  </si>
  <si>
    <t>I卸売業，小売業</t>
  </si>
  <si>
    <t>50各種商品卸売業</t>
  </si>
  <si>
    <t>1億円以下</t>
    <rPh sb="1" eb="3">
      <t>オクエン</t>
    </rPh>
    <rPh sb="3" eb="5">
      <t>イカ</t>
    </rPh>
    <phoneticPr fontId="9"/>
  </si>
  <si>
    <t>500管理，補助的経済活動を行う事業所（50各種商品卸売業） </t>
  </si>
  <si>
    <t>501各種商品卸売業 </t>
  </si>
  <si>
    <t>50A各種商品卸売業（従業者が常時100人以上のもの） </t>
  </si>
  <si>
    <t>50Bその他の各種商品卸売業</t>
  </si>
  <si>
    <t>51繊維・衣服等卸売業</t>
  </si>
  <si>
    <t>510管理，補助的経済活動を行う事業所（51繊維・衣服等卸売業） </t>
  </si>
  <si>
    <t>511繊維品卸売業（衣服，身の回り品を除く） </t>
  </si>
  <si>
    <t>512衣服卸売業 </t>
  </si>
  <si>
    <t>513身の回り品卸売業</t>
  </si>
  <si>
    <t>52飲食料品卸売業</t>
  </si>
  <si>
    <t>520管理，補助的経済活動を行う事業所（52飲食料品卸売業） </t>
  </si>
  <si>
    <t>521農畜産物・水産物卸売業 </t>
  </si>
  <si>
    <t>52A米穀類卸売業 </t>
  </si>
  <si>
    <t>52B野菜・果実卸売業 </t>
  </si>
  <si>
    <t>52C食肉卸売業 </t>
  </si>
  <si>
    <t>52D生鮮魚介卸売業 </t>
  </si>
  <si>
    <t>52Eその他の農畜産物・水産物卸売業 </t>
  </si>
  <si>
    <t>522食料・飲料卸売業</t>
  </si>
  <si>
    <t>53建築材料，鉱物・金属材料等卸売業</t>
  </si>
  <si>
    <t>530管理，補助的経済活動を行う事業所（53建築材料，鉱物・金属材料等卸売業） </t>
  </si>
  <si>
    <t>531建築材料卸売業 </t>
  </si>
  <si>
    <t>532化学製品卸売業 </t>
  </si>
  <si>
    <t>533石油・鉱物卸売業 </t>
  </si>
  <si>
    <t>534鉄鋼製品卸売業 </t>
  </si>
  <si>
    <t>535非鉄金属卸売業 </t>
  </si>
  <si>
    <t>536再生資源卸売業</t>
  </si>
  <si>
    <t>54機械器具卸売業</t>
  </si>
  <si>
    <t>540管理，補助的経済活動を行う事業所（54機械器具卸売業） </t>
  </si>
  <si>
    <t>541産業機械器具卸売業 </t>
  </si>
  <si>
    <t>542自動車卸売業 </t>
  </si>
  <si>
    <t>543電気機械器具卸売業 </t>
  </si>
  <si>
    <t>549その他の機械器具卸売業</t>
  </si>
  <si>
    <t>55その他の卸売業</t>
  </si>
  <si>
    <t>550管理，補助的経済活動を行う事業所（55その他の卸売業） </t>
  </si>
  <si>
    <t>551家具・建具・じゅう器等卸売業 </t>
  </si>
  <si>
    <t>552医薬品・化粧品等卸売業 </t>
  </si>
  <si>
    <t>553紙・紙製品卸売業 </t>
  </si>
  <si>
    <t>559他に分類されない卸売業 </t>
  </si>
  <si>
    <t>55A代理商，仲立業 </t>
  </si>
  <si>
    <t>55B他に分類されないその他の卸売業</t>
  </si>
  <si>
    <t>56各種商品小売業</t>
  </si>
  <si>
    <t>5千万円以下</t>
    <rPh sb="1" eb="3">
      <t>センマン</t>
    </rPh>
    <rPh sb="3" eb="4">
      <t>エン</t>
    </rPh>
    <rPh sb="4" eb="6">
      <t>イカ</t>
    </rPh>
    <phoneticPr fontId="9"/>
  </si>
  <si>
    <t>50人以下</t>
    <rPh sb="2" eb="3">
      <t>ニン</t>
    </rPh>
    <rPh sb="3" eb="5">
      <t>イカ</t>
    </rPh>
    <phoneticPr fontId="9"/>
  </si>
  <si>
    <t>560管理，補助的経済活動を行う事業所（56各種商品小売業） </t>
  </si>
  <si>
    <t>561百貨店，総合スーパー </t>
  </si>
  <si>
    <t>569その他の各種商品小売業（従業者が常時50人未満のもの）</t>
  </si>
  <si>
    <t>57織物・衣服・身の回り品小売業</t>
  </si>
  <si>
    <t>570管理，補助的経済活動を行う事業所（57織物・衣服・身の回り品小売業） </t>
  </si>
  <si>
    <t>571呉服・服地・寝具小売業 </t>
  </si>
  <si>
    <t>572男子服小売業 </t>
  </si>
  <si>
    <t>573婦人・子供服小売業 </t>
  </si>
  <si>
    <t>574靴・履物小売業 </t>
  </si>
  <si>
    <t>579その他の織物・衣服・身の回り品小売業</t>
  </si>
  <si>
    <t>58飲食料品小売業</t>
  </si>
  <si>
    <t>580管理，補助的経済活動を行う事業所（58飲食料品小売業） </t>
  </si>
  <si>
    <t>581各種食料品小売業 </t>
  </si>
  <si>
    <t>582野菜・果実小売業 </t>
  </si>
  <si>
    <t>583食肉小売業 </t>
  </si>
  <si>
    <t>584鮮魚小売業 </t>
  </si>
  <si>
    <t>585酒小売業 </t>
  </si>
  <si>
    <t>586菓子・パン小売業 </t>
  </si>
  <si>
    <t>589その他の飲食料品小売業 </t>
  </si>
  <si>
    <t>58A料理品小売業 </t>
  </si>
  <si>
    <t>58B他に分類されない飲食料品小売業</t>
  </si>
  <si>
    <t>59機械器具小売業</t>
  </si>
  <si>
    <t>590管理，補助的経済活動を行う事業所（59機械器具小売業） </t>
  </si>
  <si>
    <t>591自動車小売業 </t>
  </si>
  <si>
    <t>592自転車小売業 </t>
  </si>
  <si>
    <t>593機械器具小売業（自動車，自転車を除く）</t>
    <phoneticPr fontId="22"/>
  </si>
  <si>
    <t>60その他の小売業</t>
  </si>
  <si>
    <t>600管理，補助的経済活動を行う事業所（60その他の小売業） </t>
  </si>
  <si>
    <t>601家具・建具・畳小売業 </t>
  </si>
  <si>
    <t>602じゅう器小売業 </t>
  </si>
  <si>
    <t>603医薬品・化粧品小売業 </t>
  </si>
  <si>
    <t>604農耕用品小売業 </t>
  </si>
  <si>
    <t>605燃料小売業 </t>
  </si>
  <si>
    <t>606書籍・文房具小売業 </t>
  </si>
  <si>
    <t>607スポーツ用品・がん具・娯楽用品・楽器小売業 </t>
  </si>
  <si>
    <t>60Aスポーツ用品小売業 </t>
  </si>
  <si>
    <t>60Bがん具・娯楽用品小売業 </t>
  </si>
  <si>
    <t>60C楽器小売業 </t>
  </si>
  <si>
    <t>608写真機・時計・眼鏡小売業 </t>
  </si>
  <si>
    <t>609他に分類されない小売業 </t>
  </si>
  <si>
    <t>60D花・植木小売業 </t>
  </si>
  <si>
    <t>60Eペット・ペット用品小売業 </t>
  </si>
  <si>
    <t>60F中古品小売業（他に分類されないもの） </t>
  </si>
  <si>
    <t>60G他に分類されないその他の小売業</t>
  </si>
  <si>
    <t>61無店舗小売業</t>
  </si>
  <si>
    <t>610管理，補助的経済活動を行う事業所（61無店舗小売業） </t>
  </si>
  <si>
    <t>611通信販売・訪問販売小売業 </t>
  </si>
  <si>
    <t>612自動販売機による小売業 </t>
  </si>
  <si>
    <t>619その他の無店舗小売業</t>
  </si>
  <si>
    <t>J金融業，保険業</t>
  </si>
  <si>
    <t>62銀行業</t>
  </si>
  <si>
    <t>620管理，補助的経済活動を行う事業所（62銀行業） </t>
  </si>
  <si>
    <t>621中央銀行 </t>
  </si>
  <si>
    <t>622銀行（中央銀行を除く）</t>
  </si>
  <si>
    <t>63協同組織金融業</t>
  </si>
  <si>
    <t>630管理，補助的経済活動を行う事業所（63協同組織金融業） </t>
  </si>
  <si>
    <t>631中小企業等金融業 </t>
  </si>
  <si>
    <t>632農林水産金融業</t>
  </si>
  <si>
    <t>64貸金業，クレジットカード業等非預金信用機関</t>
  </si>
  <si>
    <t>640管理，補助的経済活動を行う事業所（64貸金業，クレジットカード業等非預金信用機関） </t>
  </si>
  <si>
    <t>641貸金業 </t>
  </si>
  <si>
    <t>642質屋 </t>
  </si>
  <si>
    <t>643クレジットカード業，割賦金融業 </t>
  </si>
  <si>
    <t>649その他の非預金信用機関</t>
  </si>
  <si>
    <t>65金融商品取引業，商品先物取引業</t>
  </si>
  <si>
    <t>650管理，補助的経済活動を行う事業所（65金融商品取引業，商品先物取引業） </t>
  </si>
  <si>
    <t>651金融商品取引業 </t>
  </si>
  <si>
    <t>652商品先物取引業，商品投資業</t>
  </si>
  <si>
    <t>66補助的金融業等</t>
  </si>
  <si>
    <t>660管理，補助的経済活動を行う事業所（66補助的金融業等） </t>
  </si>
  <si>
    <t>661補助的金融業，金融附帯業 </t>
  </si>
  <si>
    <t>662信託業 </t>
  </si>
  <si>
    <t>663金融代理業</t>
  </si>
  <si>
    <t>67保険業（保険媒介代理業，保険サービス業を含む）</t>
  </si>
  <si>
    <t>670管理，補助的経済活動を行う事業所（67保険業） </t>
  </si>
  <si>
    <t>671生命保険業 </t>
  </si>
  <si>
    <t>672損害保険業 </t>
  </si>
  <si>
    <t>673共済事業，少額短期保険業</t>
    <phoneticPr fontId="9"/>
  </si>
  <si>
    <t>674保険媒介代理業 </t>
  </si>
  <si>
    <t>675保険サービス業</t>
  </si>
  <si>
    <t>K不動産業，物品賃貸業</t>
  </si>
  <si>
    <t>68不動産取引業</t>
  </si>
  <si>
    <t>680管理，補助的経済活動を行う事業所（68不動産取引業） </t>
  </si>
  <si>
    <t>681建物売買業，土地売買業 </t>
  </si>
  <si>
    <t>682不動産代理業・仲介業</t>
  </si>
  <si>
    <t>69不動産賃貸業・管理業</t>
  </si>
  <si>
    <t>690管理，補助的経済活動を行う事業所（69不動産賃貸業・管理業） </t>
  </si>
  <si>
    <t>691不動産賃貸業（貸家業，貸間業を除く） </t>
  </si>
  <si>
    <t>692貸家業，貸間業 </t>
  </si>
  <si>
    <t>5千万円以下</t>
    <rPh sb="3" eb="4">
      <t>エン</t>
    </rPh>
    <rPh sb="4" eb="6">
      <t>イカ</t>
    </rPh>
    <phoneticPr fontId="9"/>
  </si>
  <si>
    <t>693駐車場業 </t>
  </si>
  <si>
    <t>694不動産管理業</t>
  </si>
  <si>
    <t>70物品賃貸業</t>
  </si>
  <si>
    <t>700管理，補助的経済活動を行う事業所（70物品賃貸業） </t>
  </si>
  <si>
    <t>701各種物品賃貸業 </t>
  </si>
  <si>
    <t>702産業用機械器具賃貸業 </t>
  </si>
  <si>
    <t>703事務用機械器具賃貸業 </t>
  </si>
  <si>
    <t>704自動車賃貸業 </t>
  </si>
  <si>
    <t>705スポーツ・娯楽用品賃貸業 </t>
  </si>
  <si>
    <t>709その他の物品賃貸業 </t>
  </si>
  <si>
    <t>70A音楽・映像記録物賃貸業（別掲を除く） </t>
  </si>
  <si>
    <t>70B他に分類されない物品賃貸業</t>
  </si>
  <si>
    <t>L学術研究，専門・技術サービス業</t>
  </si>
  <si>
    <t>71学術・開発研究機関</t>
  </si>
  <si>
    <t>710管理，補助的経済活動を行う事業所（71学術・開発研究機関） </t>
  </si>
  <si>
    <t>711自然科学研究所 </t>
  </si>
  <si>
    <t>712人文・社会科学研究所</t>
  </si>
  <si>
    <t>72専門サービス業（他に分類されないもの）</t>
  </si>
  <si>
    <t>720管理，補助的経済活動を行う事業所（72専門サービス業） </t>
  </si>
  <si>
    <t>721法律事務所，特許事務所 </t>
  </si>
  <si>
    <t>72A法律事務所 </t>
  </si>
  <si>
    <t>72B特許事務所 </t>
  </si>
  <si>
    <t>722公証人役場，司法書士事務所，土地家屋調査士事務所 </t>
  </si>
  <si>
    <t>723行政書士事務所 </t>
  </si>
  <si>
    <t>724公認会計士事務所，税理士事務所 </t>
  </si>
  <si>
    <t>72C公認会計士事務所 </t>
  </si>
  <si>
    <t>72D税理士事務所 </t>
  </si>
  <si>
    <t>725社会保険労務士事務所 </t>
  </si>
  <si>
    <t>726デザイン業 </t>
  </si>
  <si>
    <t>727著述・芸術家業 </t>
  </si>
  <si>
    <t>728経営コンサルタント業，純粋持株会社 </t>
  </si>
  <si>
    <t>72E経営コンサルタント業 </t>
  </si>
  <si>
    <t>72F純粋持株会社 </t>
  </si>
  <si>
    <t>729その他の専門サービス業 </t>
  </si>
  <si>
    <t>72G興信所 </t>
  </si>
  <si>
    <t>72H分類されない専門サービス業</t>
  </si>
  <si>
    <t>73広告業</t>
  </si>
  <si>
    <t>730管理，補助的経済活動を行う事業所（73広告業） </t>
  </si>
  <si>
    <t>731広告業</t>
  </si>
  <si>
    <t>74技術サービス業（他に分類されないもの）</t>
  </si>
  <si>
    <t>740管理，補助的経済活動を行う事業所（74技術サービス業） </t>
  </si>
  <si>
    <t>741獣医業 </t>
  </si>
  <si>
    <t>742土木建築サービス業 </t>
  </si>
  <si>
    <t>74A建築設計業 </t>
  </si>
  <si>
    <t>74B測量業 </t>
  </si>
  <si>
    <t>74Cその他の土木建築サービス業 </t>
  </si>
  <si>
    <t>743機械設計業 </t>
  </si>
  <si>
    <t>744商品・非破壊検査業 </t>
  </si>
  <si>
    <t>745計量証明業 </t>
  </si>
  <si>
    <t>746写真業 </t>
  </si>
  <si>
    <t>749その他の技術サービス業</t>
  </si>
  <si>
    <t>M宿泊業，飲食サービス業</t>
  </si>
  <si>
    <t>75宿泊業</t>
  </si>
  <si>
    <t>750管理，補助的経済活動を行う事業所（75宿泊業） </t>
  </si>
  <si>
    <t>751旅館，ホテル </t>
  </si>
  <si>
    <t>752簡易宿所 </t>
  </si>
  <si>
    <t>753下宿業 </t>
  </si>
  <si>
    <t>759その他の宿泊業 </t>
  </si>
  <si>
    <t>75A会社・団体の宿泊所 </t>
  </si>
  <si>
    <t>75B他に分類されない宿泊業</t>
  </si>
  <si>
    <t>76飲食店</t>
  </si>
  <si>
    <t>760管理，補助的経済活動を行う事業所（76飲食店） </t>
  </si>
  <si>
    <t>761食堂，レストラン（専門料理店を除く） </t>
  </si>
  <si>
    <t>762専門料理店 </t>
  </si>
  <si>
    <t>76A日本料理店 </t>
  </si>
  <si>
    <t>76B中華料理店 </t>
  </si>
  <si>
    <t>76C焼肉店 </t>
  </si>
  <si>
    <t>76Dその他の専門料理店 </t>
  </si>
  <si>
    <t>763そば・うどん店 </t>
  </si>
  <si>
    <t>764すし店 </t>
  </si>
  <si>
    <t>765酒場，ビヤホール </t>
  </si>
  <si>
    <t>766バー，キャバレー，ナイトクラブ </t>
  </si>
  <si>
    <t>767喫茶店 </t>
  </si>
  <si>
    <t>769その他の飲食店 </t>
  </si>
  <si>
    <t>76Eハンバーガー店 </t>
  </si>
  <si>
    <t>76Fお好み焼・焼きそば・たこ焼店 </t>
  </si>
  <si>
    <t>76G他に分類されないその他の飲食店</t>
  </si>
  <si>
    <t>77持ち帰り・配達飲食サービス業</t>
  </si>
  <si>
    <t>770管理，補助的経済活動を行う事業所（77持ち帰り・配達飲食サービス業） </t>
  </si>
  <si>
    <t>771持ち帰り飲食サービス業 </t>
  </si>
  <si>
    <t>772配達飲食サービス業</t>
  </si>
  <si>
    <t>N生活関連サービス業，娯楽業</t>
  </si>
  <si>
    <t>78洗濯・理容・美容・浴場業</t>
  </si>
  <si>
    <t>780管理，補助的経済活動を行う事業所（78洗濯・理容・美容・浴場業） </t>
  </si>
  <si>
    <t>781洗濯業 </t>
  </si>
  <si>
    <t>78A普通洗濯業 </t>
  </si>
  <si>
    <t>78Bリネンサプライ業 </t>
  </si>
  <si>
    <t>782理容業 </t>
  </si>
  <si>
    <t>783美容業 </t>
  </si>
  <si>
    <t>784一般公衆浴場業 </t>
  </si>
  <si>
    <t>785その他の公衆浴場業 </t>
  </si>
  <si>
    <t>789その他の洗濯・理容・美容・浴場業</t>
  </si>
  <si>
    <t>79その他の生活関連サービス業</t>
  </si>
  <si>
    <t>790管理，補助的経済活動を行う事業所（79その他の生活関連サービス業） </t>
  </si>
  <si>
    <t>791旅行業 </t>
  </si>
  <si>
    <t>793衣服裁縫修理業 </t>
  </si>
  <si>
    <t>794物品預り業 </t>
  </si>
  <si>
    <t>795火葬・墓地管理業 </t>
  </si>
  <si>
    <t>796冠婚葬祭業 </t>
  </si>
  <si>
    <t>79A葬儀業 </t>
  </si>
  <si>
    <t>79B結婚式場業 </t>
  </si>
  <si>
    <t>79C冠婚葬祭互助会 </t>
  </si>
  <si>
    <t>799他に分類されない生活関連サービス業 </t>
  </si>
  <si>
    <t>79D写真現像・焼付業 </t>
  </si>
  <si>
    <t>79E他に分類されないその他の生活関連サービス業</t>
  </si>
  <si>
    <t>80娯楽業</t>
  </si>
  <si>
    <t>800管理，補助的経済活動を行う事業所（80娯楽業） </t>
  </si>
  <si>
    <t>801映画館 </t>
  </si>
  <si>
    <t>802興行場（別掲を除く），興行団 </t>
  </si>
  <si>
    <t>803競輪・競馬等の競走場，競技団 </t>
  </si>
  <si>
    <t>804スポーツ施設提供業 </t>
  </si>
  <si>
    <t>80Aスポーツ施設提供業（別掲を除く） </t>
  </si>
  <si>
    <t>80B体育館 </t>
  </si>
  <si>
    <t>80Cゴルフ場 </t>
  </si>
  <si>
    <t>80Dゴルフ練習場 </t>
  </si>
  <si>
    <t>80Eボウリング場 </t>
  </si>
  <si>
    <t>80Fテニス場 </t>
  </si>
  <si>
    <t>80Gバッティング・テニス練習場 </t>
  </si>
  <si>
    <t>80Hフィットネスクラブ </t>
  </si>
  <si>
    <t>805公園，遊園地 </t>
  </si>
  <si>
    <t>806遊戯場 </t>
  </si>
  <si>
    <t>80Jマージャンクラブ </t>
  </si>
  <si>
    <t>80Kパチンコホール </t>
  </si>
  <si>
    <t>80Lゲームセンター </t>
  </si>
  <si>
    <t>80Mその他の遊戯場 </t>
  </si>
  <si>
    <t>809その他の娯楽業 </t>
  </si>
  <si>
    <t>80Nカラオケボックス業 </t>
  </si>
  <si>
    <t>80P他に分類されない娯楽業</t>
  </si>
  <si>
    <t>O教育，学習支援業</t>
  </si>
  <si>
    <t>81学校教育</t>
  </si>
  <si>
    <t>810管理，補助的経済活動を行う事業所（81学校教育） </t>
  </si>
  <si>
    <t>811幼稚園 </t>
  </si>
  <si>
    <t>812小学校 </t>
  </si>
  <si>
    <t>813中学校 </t>
  </si>
  <si>
    <t>814高等学校，中等教育学校 </t>
  </si>
  <si>
    <t>815特別支援学校 </t>
  </si>
  <si>
    <t>816高等教育機関 </t>
  </si>
  <si>
    <t>817専修学校，各種学校 </t>
  </si>
  <si>
    <t>818学校教育支援機関</t>
  </si>
  <si>
    <t xml:space="preserve">819幼保連携型認定こども園 </t>
    <phoneticPr fontId="9"/>
  </si>
  <si>
    <t>82その他の教育，学習支援業</t>
  </si>
  <si>
    <t>820管理，補助的経済活動を行う事業所（82その他の教育，学習支援業） </t>
  </si>
  <si>
    <t>821社会教育 </t>
  </si>
  <si>
    <t>82A公民館 </t>
  </si>
  <si>
    <t>82B図書館 </t>
  </si>
  <si>
    <t>82C博物館，美術館 </t>
  </si>
  <si>
    <t>82D動物園，植物園，水族館 </t>
  </si>
  <si>
    <t>82Eその他の社会教育 </t>
  </si>
  <si>
    <t>822職業・教育支援施設 </t>
  </si>
  <si>
    <t>823学習塾 </t>
  </si>
  <si>
    <t>824教養・技能教授業 </t>
  </si>
  <si>
    <t>82F音楽教授業 </t>
  </si>
  <si>
    <t>82G書道教授業 </t>
  </si>
  <si>
    <t>82H生花・茶道教授業 </t>
  </si>
  <si>
    <t>82Jそろばん教授業 </t>
  </si>
  <si>
    <t>82K外国語会話教授業 </t>
  </si>
  <si>
    <t>82Lスポーツ・健康教授業 </t>
  </si>
  <si>
    <t>82Mその他の教養・技能教授業 </t>
  </si>
  <si>
    <t>829他に分類されない教育，学習支援業</t>
  </si>
  <si>
    <t>P医療，福祉</t>
  </si>
  <si>
    <t>83医療業</t>
  </si>
  <si>
    <t>830管理，補助的経済活動を行う事業所（83医療業） </t>
  </si>
  <si>
    <t>831病院 </t>
  </si>
  <si>
    <t>832一般診療所 </t>
  </si>
  <si>
    <t>833歯科診療所 </t>
  </si>
  <si>
    <t>834助産・看護業 </t>
  </si>
  <si>
    <t>83A助産所 </t>
  </si>
  <si>
    <t>83B看護業 </t>
  </si>
  <si>
    <t>835療術業 </t>
  </si>
  <si>
    <t>836医療に附帯するサービス業 </t>
  </si>
  <si>
    <t>83C歯科技工所 </t>
  </si>
  <si>
    <t>83Dその他の医療に附帯するサービス業</t>
  </si>
  <si>
    <t>84保健衛生</t>
  </si>
  <si>
    <t>840管理，補助的経済活動を行う事業所（84保健衛生） </t>
  </si>
  <si>
    <t>841保健所 </t>
  </si>
  <si>
    <t>842健康相談施設 </t>
  </si>
  <si>
    <t>849その他の保健衛生</t>
  </si>
  <si>
    <t>85社会保険・社会福祉・介護事業</t>
  </si>
  <si>
    <t>850管理，補助的経済活動を行う事業所（85社会保険・社会福祉・介護事業） </t>
  </si>
  <si>
    <t>851社会保険事業団体 </t>
  </si>
  <si>
    <t>852福祉事務所 </t>
  </si>
  <si>
    <t>853児童福祉事業 </t>
  </si>
  <si>
    <t>85A保育所 </t>
  </si>
  <si>
    <t>85Bその他の児童福祉事業 </t>
  </si>
  <si>
    <t>854老人福祉・介護事業 </t>
  </si>
  <si>
    <t>85C特別養護老人ホーム </t>
  </si>
  <si>
    <t>85D介護老人保健施設 </t>
  </si>
  <si>
    <t>85E通所・短期入所介護事業 </t>
  </si>
  <si>
    <t>85F訪問介護事業 </t>
  </si>
  <si>
    <t>85G認知症老人グループホーム </t>
  </si>
  <si>
    <t>85H有料老人ホーム </t>
  </si>
  <si>
    <t>85Jその他の老人福祉・介護事業 </t>
  </si>
  <si>
    <t>855障害者福祉事業 </t>
  </si>
  <si>
    <t>859その他の社会保険・社会福祉・介護事業 </t>
  </si>
  <si>
    <t>85K更生保護事業 </t>
  </si>
  <si>
    <t>85L他に分類されない社会保険・社会福祉・介護事業</t>
  </si>
  <si>
    <t>Q複合サービス事業</t>
  </si>
  <si>
    <t>86郵便局</t>
  </si>
  <si>
    <t>860管理，補助的経済活動を行う事業所（86郵便局） </t>
  </si>
  <si>
    <t>861郵便局 </t>
  </si>
  <si>
    <t>862郵便局受託業</t>
  </si>
  <si>
    <t>87協同組合（他に分類されないもの）</t>
  </si>
  <si>
    <t>870管理，補助的経済活動を行う事業所（87協同組合） </t>
  </si>
  <si>
    <t>871農林水産業協同組合（他に分類されないもの） </t>
  </si>
  <si>
    <t>872事業協同組合（他に分類されないもの）</t>
  </si>
  <si>
    <t>Rサービス業（他に分類されないもの）</t>
  </si>
  <si>
    <t>88廃棄物処理業</t>
  </si>
  <si>
    <t>880管理，補助的経済活動を行う事業所（88廃棄物処理業） </t>
  </si>
  <si>
    <t>881一般廃棄物処理業 </t>
  </si>
  <si>
    <t>882産業廃棄物処理業 </t>
  </si>
  <si>
    <t>889その他の廃棄物処理業</t>
  </si>
  <si>
    <t>89自動車整備業</t>
  </si>
  <si>
    <t>890管理，補助的経済活動を行う事業所（89自動車整備業） </t>
  </si>
  <si>
    <t>891自動車整備業</t>
  </si>
  <si>
    <t>90機械等修理業（別掲を除く）</t>
  </si>
  <si>
    <t>900管理，補助的経済活動を行う事業所（90機械等修理業） </t>
  </si>
  <si>
    <t>901機械修理業（電気機械器具を除く） </t>
  </si>
  <si>
    <t>902電気機械器具修理業 </t>
  </si>
  <si>
    <t>903表具業 </t>
  </si>
  <si>
    <t>909その他の修理業</t>
  </si>
  <si>
    <t>91職業紹介・労働者派遣業</t>
  </si>
  <si>
    <t>910管理，補助的経済活動を行う事業所（91職業紹介・労働者派遣業） </t>
  </si>
  <si>
    <t>911職業紹介業 </t>
  </si>
  <si>
    <t>912労働者派遣業</t>
  </si>
  <si>
    <t>92その他の事業サービス業</t>
  </si>
  <si>
    <t>920管理，補助的経済活動を行う事業所（92その他の事業サービス業） </t>
  </si>
  <si>
    <t>921速記・ワープロ入力・複写業 </t>
  </si>
  <si>
    <t>922建物サービス業 </t>
  </si>
  <si>
    <t>923警備業 </t>
  </si>
  <si>
    <t>929他に分類されない事業サービス業</t>
  </si>
  <si>
    <t>93政治・経済・文化団体</t>
  </si>
  <si>
    <t>931経済団体 </t>
  </si>
  <si>
    <t>932労働団体 </t>
  </si>
  <si>
    <t>933学術・文化団体 </t>
  </si>
  <si>
    <t>934政治団体 </t>
  </si>
  <si>
    <t>939他に分類されない非営利的団体</t>
  </si>
  <si>
    <t>94宗教</t>
  </si>
  <si>
    <t>941神道系宗教 </t>
  </si>
  <si>
    <t>942仏教系宗教 </t>
  </si>
  <si>
    <t>943キリスト教系宗教 </t>
  </si>
  <si>
    <t>949その他の宗教</t>
  </si>
  <si>
    <t>95その他のサービス業</t>
  </si>
  <si>
    <t>950管理，補助的経済活動を行う事業所（95その他のサービス業） </t>
  </si>
  <si>
    <t>951集会場 </t>
  </si>
  <si>
    <t>952と畜場 </t>
  </si>
  <si>
    <t>959他に分類されないサービス業</t>
  </si>
  <si>
    <t>S公務（他に分類されるものを除く）</t>
  </si>
  <si>
    <t>97国家公務</t>
  </si>
  <si>
    <t>971立法機関 </t>
  </si>
  <si>
    <t>972司法機関 </t>
  </si>
  <si>
    <t>973行政機関</t>
  </si>
  <si>
    <t>98地方公務</t>
  </si>
  <si>
    <t>981都道府県機関 </t>
  </si>
  <si>
    <t>982市町村機関</t>
  </si>
  <si>
    <t>T　分類不能の産業</t>
    <phoneticPr fontId="9"/>
  </si>
  <si>
    <t>99分類不能の産業</t>
    <phoneticPr fontId="9"/>
  </si>
  <si>
    <t>中分類</t>
    <rPh sb="0" eb="1">
      <t>チュウ</t>
    </rPh>
    <rPh sb="1" eb="3">
      <t>ブンルイ</t>
    </rPh>
    <phoneticPr fontId="9"/>
  </si>
  <si>
    <t>小分類</t>
    <rPh sb="0" eb="3">
      <t>ショウブンルイ</t>
    </rPh>
    <phoneticPr fontId="9"/>
  </si>
  <si>
    <t>小売業</t>
  </si>
  <si>
    <t>小売業</t>
    <rPh sb="0" eb="2">
      <t>コウリ</t>
    </rPh>
    <rPh sb="2" eb="3">
      <t>ギョウ</t>
    </rPh>
    <phoneticPr fontId="9"/>
  </si>
  <si>
    <t>卸売業</t>
    <rPh sb="0" eb="3">
      <t>オロシウリギョウ</t>
    </rPh>
    <phoneticPr fontId="9"/>
  </si>
  <si>
    <t>サービス業</t>
    <rPh sb="4" eb="5">
      <t>ギョウ</t>
    </rPh>
    <phoneticPr fontId="9"/>
  </si>
  <si>
    <t>その他</t>
    <rPh sb="2" eb="3">
      <t>タ</t>
    </rPh>
    <phoneticPr fontId="9"/>
  </si>
  <si>
    <t>製造業</t>
    <rPh sb="0" eb="3">
      <t>セイゾウギョウ</t>
    </rPh>
    <phoneticPr fontId="9"/>
  </si>
  <si>
    <t>建設業</t>
    <rPh sb="0" eb="3">
      <t>ケンセツギョウ</t>
    </rPh>
    <phoneticPr fontId="9"/>
  </si>
  <si>
    <t>中小企業判定</t>
    <rPh sb="0" eb="2">
      <t>チュウショウ</t>
    </rPh>
    <rPh sb="2" eb="4">
      <t>キギョウ</t>
    </rPh>
    <rPh sb="4" eb="6">
      <t>ハンテイ</t>
    </rPh>
    <phoneticPr fontId="9"/>
  </si>
  <si>
    <t>中小企業判定→</t>
    <rPh sb="0" eb="2">
      <t>チュウショウ</t>
    </rPh>
    <rPh sb="2" eb="4">
      <t>キギョウ</t>
    </rPh>
    <rPh sb="4" eb="6">
      <t>ハンテイ</t>
    </rPh>
    <phoneticPr fontId="9"/>
  </si>
  <si>
    <t>問６．以下の条件を満たしていますか？満たしている場合は、条件ごとに○を記載してください。</t>
    <rPh sb="0" eb="1">
      <t>トイ</t>
    </rPh>
    <rPh sb="3" eb="5">
      <t>イカ</t>
    </rPh>
    <rPh sb="6" eb="8">
      <t>ジョウケン</t>
    </rPh>
    <rPh sb="9" eb="10">
      <t>ミ</t>
    </rPh>
    <rPh sb="18" eb="19">
      <t>ミ</t>
    </rPh>
    <rPh sb="24" eb="26">
      <t>バアイ</t>
    </rPh>
    <rPh sb="28" eb="30">
      <t>ジョウケン</t>
    </rPh>
    <rPh sb="35" eb="37">
      <t>キサイ</t>
    </rPh>
    <phoneticPr fontId="9"/>
  </si>
  <si>
    <t>○</t>
  </si>
  <si>
    <t>１．資本金（資本準備金除く）の２分の１以上を同一の大企業が所有していない</t>
    <rPh sb="2" eb="4">
      <t>シホン</t>
    </rPh>
    <rPh sb="6" eb="8">
      <t>シホン</t>
    </rPh>
    <rPh sb="8" eb="11">
      <t>ジュンビキン</t>
    </rPh>
    <rPh sb="11" eb="12">
      <t>ノゾ</t>
    </rPh>
    <phoneticPr fontId="9"/>
  </si>
  <si>
    <t>２．資本金（資本準備金除く）の３分の２以上を複数の大企業が所有していない</t>
    <rPh sb="2" eb="5">
      <t>シホンキン</t>
    </rPh>
    <rPh sb="6" eb="8">
      <t>シホン</t>
    </rPh>
    <rPh sb="8" eb="11">
      <t>ジュンビキン</t>
    </rPh>
    <rPh sb="11" eb="12">
      <t>ノゾ</t>
    </rPh>
    <rPh sb="22" eb="24">
      <t>フクスウ</t>
    </rPh>
    <phoneticPr fontId="9"/>
  </si>
  <si>
    <t>３．大企業の役員又は職員を兼ねている者が、役員総数の2分の1以上を占めていない</t>
    <phoneticPr fontId="9"/>
  </si>
  <si>
    <t>小売</t>
    <rPh sb="0" eb="2">
      <t>コウリ</t>
    </rPh>
    <phoneticPr fontId="9"/>
  </si>
  <si>
    <t>卸</t>
    <rPh sb="0" eb="1">
      <t>オロシ</t>
    </rPh>
    <phoneticPr fontId="9"/>
  </si>
  <si>
    <t>サービス</t>
    <phoneticPr fontId="9"/>
  </si>
  <si>
    <t>製造等</t>
    <rPh sb="0" eb="2">
      <t>セイゾウ</t>
    </rPh>
    <rPh sb="2" eb="3">
      <t>トウ</t>
    </rPh>
    <phoneticPr fontId="9"/>
  </si>
  <si>
    <t>建設</t>
    <rPh sb="0" eb="2">
      <t>ケンセツ</t>
    </rPh>
    <phoneticPr fontId="9"/>
  </si>
  <si>
    <t>全体</t>
    <rPh sb="0" eb="2">
      <t>ゼンタイ</t>
    </rPh>
    <phoneticPr fontId="9"/>
  </si>
  <si>
    <t>法人</t>
    <rPh sb="0" eb="2">
      <t>ホウジン</t>
    </rPh>
    <phoneticPr fontId="9"/>
  </si>
  <si>
    <t>大企業</t>
    <rPh sb="0" eb="3">
      <t>ダイキギョウ</t>
    </rPh>
    <phoneticPr fontId="9"/>
  </si>
  <si>
    <t>判定</t>
    <rPh sb="0" eb="2">
      <t>ハンテイ</t>
    </rPh>
    <phoneticPr fontId="9"/>
  </si>
  <si>
    <t>問３－１（小売業）　中分類及び小分類をリストから選択してください。</t>
    <rPh sb="0" eb="1">
      <t>トイ</t>
    </rPh>
    <rPh sb="5" eb="8">
      <t>コウリギョウ</t>
    </rPh>
    <rPh sb="10" eb="11">
      <t>チュウ</t>
    </rPh>
    <rPh sb="11" eb="13">
      <t>ブンルイ</t>
    </rPh>
    <rPh sb="13" eb="14">
      <t>オヨ</t>
    </rPh>
    <rPh sb="15" eb="18">
      <t>ショウブンルイ</t>
    </rPh>
    <rPh sb="24" eb="26">
      <t>センタク</t>
    </rPh>
    <phoneticPr fontId="9"/>
  </si>
  <si>
    <t>問３－２（卸売業）　中分類及び小分類をリストから選択してください。</t>
    <rPh sb="0" eb="1">
      <t>トイ</t>
    </rPh>
    <rPh sb="5" eb="8">
      <t>オロシウリギョウ</t>
    </rPh>
    <phoneticPr fontId="9"/>
  </si>
  <si>
    <t>問３－３（サービス業）　中分類及び小分類をリストから選択してください。</t>
    <rPh sb="0" eb="1">
      <t>トイ</t>
    </rPh>
    <rPh sb="9" eb="10">
      <t>ギョウ</t>
    </rPh>
    <phoneticPr fontId="9"/>
  </si>
  <si>
    <t>問３－４（製造業）　中分類及び小分類をリストから選択してください。</t>
    <rPh sb="0" eb="1">
      <t>トイ</t>
    </rPh>
    <rPh sb="5" eb="7">
      <t>セイゾウ</t>
    </rPh>
    <rPh sb="7" eb="8">
      <t>ギョウ</t>
    </rPh>
    <phoneticPr fontId="9"/>
  </si>
  <si>
    <t>問３－５（建設業）　中分類及び小分類をリストから選択してください。</t>
    <rPh sb="0" eb="1">
      <t>トイ</t>
    </rPh>
    <rPh sb="5" eb="7">
      <t>ケンセツ</t>
    </rPh>
    <rPh sb="7" eb="8">
      <t>ギョウ</t>
    </rPh>
    <phoneticPr fontId="9"/>
  </si>
  <si>
    <t>問３－６（その他（運輸、農林漁、金融等）　中分類及び小分類をリストから選択してください。</t>
    <rPh sb="0" eb="1">
      <t>トイ</t>
    </rPh>
    <rPh sb="7" eb="8">
      <t>タ</t>
    </rPh>
    <rPh sb="9" eb="11">
      <t>ウンユ</t>
    </rPh>
    <rPh sb="12" eb="14">
      <t>ノウリン</t>
    </rPh>
    <rPh sb="14" eb="15">
      <t>リョウ</t>
    </rPh>
    <rPh sb="16" eb="18">
      <t>キンユウ</t>
    </rPh>
    <rPh sb="18" eb="19">
      <t>トウ</t>
    </rPh>
    <phoneticPr fontId="9"/>
  </si>
  <si>
    <r>
      <t>問１．貴社の企業名を教えて下さい。</t>
    </r>
    <r>
      <rPr>
        <sz val="16"/>
        <color rgb="FFFF0000"/>
        <rFont val="HGS創英角ｺﾞｼｯｸUB"/>
        <family val="3"/>
        <charset val="128"/>
      </rPr>
      <t>→</t>
    </r>
    <rPh sb="0" eb="1">
      <t>トイ</t>
    </rPh>
    <rPh sb="3" eb="5">
      <t>キシャ</t>
    </rPh>
    <rPh sb="6" eb="8">
      <t>キギョウ</t>
    </rPh>
    <rPh sb="8" eb="9">
      <t>メイ</t>
    </rPh>
    <rPh sb="10" eb="11">
      <t>オシ</t>
    </rPh>
    <rPh sb="13" eb="14">
      <t>クダ</t>
    </rPh>
    <phoneticPr fontId="9"/>
  </si>
  <si>
    <r>
      <t>問２．貴社の法人格は何ですか？　　</t>
    </r>
    <r>
      <rPr>
        <sz val="16"/>
        <color rgb="FFFF0000"/>
        <rFont val="HGS創英角ｺﾞｼｯｸUB"/>
        <family val="3"/>
        <charset val="128"/>
      </rPr>
      <t>→</t>
    </r>
    <rPh sb="0" eb="1">
      <t>トイ</t>
    </rPh>
    <rPh sb="3" eb="5">
      <t>キシャ</t>
    </rPh>
    <rPh sb="6" eb="7">
      <t>ホウ</t>
    </rPh>
    <rPh sb="7" eb="9">
      <t>ジンカク</t>
    </rPh>
    <rPh sb="10" eb="11">
      <t>ナン</t>
    </rPh>
    <phoneticPr fontId="9"/>
  </si>
  <si>
    <r>
      <t>問３．貴社で一番売上高が高い業種をリストから選択してください。</t>
    </r>
    <r>
      <rPr>
        <sz val="16"/>
        <color rgb="FFFF0000"/>
        <rFont val="HGS創英角ｺﾞｼｯｸUB"/>
        <family val="3"/>
        <charset val="128"/>
      </rPr>
      <t>↓</t>
    </r>
    <rPh sb="0" eb="1">
      <t>トイ</t>
    </rPh>
    <rPh sb="3" eb="5">
      <t>キシャ</t>
    </rPh>
    <rPh sb="6" eb="8">
      <t>イチバン</t>
    </rPh>
    <rPh sb="8" eb="10">
      <t>ウリアゲ</t>
    </rPh>
    <rPh sb="10" eb="11">
      <t>ダカ</t>
    </rPh>
    <rPh sb="12" eb="13">
      <t>タカ</t>
    </rPh>
    <rPh sb="14" eb="16">
      <t>ギョウシュ</t>
    </rPh>
    <rPh sb="22" eb="24">
      <t>センタク</t>
    </rPh>
    <phoneticPr fontId="9"/>
  </si>
  <si>
    <r>
      <t>問４．資本金は何万円ですか？　</t>
    </r>
    <r>
      <rPr>
        <sz val="16"/>
        <color rgb="FFFF0000"/>
        <rFont val="HGS創英角ｺﾞｼｯｸUB"/>
        <family val="3"/>
        <charset val="128"/>
      </rPr>
      <t>→</t>
    </r>
    <rPh sb="0" eb="1">
      <t>トイ</t>
    </rPh>
    <rPh sb="3" eb="6">
      <t>シホンキン</t>
    </rPh>
    <rPh sb="7" eb="8">
      <t>ナン</t>
    </rPh>
    <rPh sb="8" eb="9">
      <t>マン</t>
    </rPh>
    <rPh sb="9" eb="10">
      <t>エン</t>
    </rPh>
    <phoneticPr fontId="9"/>
  </si>
  <si>
    <r>
      <t>問５．常時雇用する従業員数は何人ですか？</t>
    </r>
    <r>
      <rPr>
        <sz val="16"/>
        <color rgb="FFFF0000"/>
        <rFont val="HGS創英角ｺﾞｼｯｸUB"/>
        <family val="3"/>
        <charset val="128"/>
      </rPr>
      <t>→</t>
    </r>
    <rPh sb="0" eb="1">
      <t>トイ</t>
    </rPh>
    <rPh sb="3" eb="5">
      <t>ジョウジ</t>
    </rPh>
    <rPh sb="5" eb="7">
      <t>コヨウ</t>
    </rPh>
    <rPh sb="9" eb="12">
      <t>ジュウギョウイン</t>
    </rPh>
    <rPh sb="12" eb="13">
      <t>スウ</t>
    </rPh>
    <rPh sb="14" eb="16">
      <t>ナンニン</t>
    </rPh>
    <phoneticPr fontId="9"/>
  </si>
  <si>
    <t>株式会社　中央会</t>
    <rPh sb="0" eb="2">
      <t>カブシキ</t>
    </rPh>
    <rPh sb="2" eb="4">
      <t>カイシャ</t>
    </rPh>
    <rPh sb="5" eb="8">
      <t>チュウオウカイ</t>
    </rPh>
    <phoneticPr fontId="9"/>
  </si>
  <si>
    <r>
      <rPr>
        <b/>
        <sz val="16"/>
        <color theme="1"/>
        <rFont val="ＭＳ Ｐゴシック"/>
        <family val="3"/>
        <charset val="128"/>
        <scheme val="minor"/>
      </rPr>
      <t>「中小企業証明書」</t>
    </r>
    <r>
      <rPr>
        <sz val="16"/>
        <color theme="1"/>
        <rFont val="ＭＳ Ｐゴシック"/>
        <family val="3"/>
        <charset val="128"/>
        <scheme val="minor"/>
      </rPr>
      <t>について、馴染みの無い言葉が多いと思いますので、以下の「入力シート」を中央会HP内「中央会イベント情報「やまなし合同就職説明会　in　大月」」からダウンロードしてご利用下さい。
　　　　　　　　　　　　　　　　　　　　　　　　　　　　　　　</t>
    </r>
    <r>
      <rPr>
        <b/>
        <sz val="16"/>
        <color theme="1"/>
        <rFont val="ＭＳ Ｐゴシック"/>
        <family val="3"/>
        <charset val="128"/>
        <scheme val="minor"/>
      </rPr>
      <t>URL→　http://www.chuokai-yamanashi.or.jp/archives/5295</t>
    </r>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</si>
</sst>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quot;万&quot;&quot;円&quot;"/>
    <numFmt numFmtId="177" formatCode="#,###&quot;人&quot;"/>
    <numFmt numFmtId="178" formatCode="#,###&quot;円&quot;"/>
  </numFmts>
  <fonts count="60">
    <font>
      <sz val="11"/>
      <color theme="1"/>
      <name val="ＭＳ Ｐゴシック"/>
      <family val="2"/>
      <charset val="128"/>
      <scheme val="minor"/>
    </font>
    <font>
      <b/>
      <sz val="12"/>
      <color rgb="FF000000"/>
      <name val="ＭＳ Ｐゴシック"/>
      <family val="3"/>
      <charset val="128"/>
    </font>
    <font>
      <sz val="10.5"/>
      <color rgb="FF000000"/>
      <name val="ＭＳ Ｐゴシック"/>
      <family val="3"/>
      <charset val="128"/>
      <scheme val="minor"/>
    </font>
    <font>
      <b/>
      <sz val="10.5"/>
      <color rgb="FF000000"/>
      <name val="ＭＳ Ｐゴシック"/>
      <family val="3"/>
      <charset val="128"/>
    </font>
    <font>
      <sz val="10.5"/>
      <color rgb="FF000000"/>
      <name val="ＭＳ Ｐゴシック"/>
      <family val="3"/>
      <charset val="128"/>
    </font>
    <font>
      <b/>
      <sz val="14"/>
      <color rgb="FF000000"/>
      <name val="ＭＳ Ｐゴシック"/>
      <family val="3"/>
      <charset val="128"/>
    </font>
    <font>
      <b/>
      <sz val="12"/>
      <color theme="1"/>
      <name val="ＭＳ Ｐゴシック"/>
      <family val="3"/>
      <charset val="128"/>
    </font>
    <font>
      <b/>
      <u/>
      <sz val="14"/>
      <color rgb="FF000000"/>
      <name val="ＭＳ Ｐゴシック"/>
      <family val="3"/>
      <charset val="128"/>
    </font>
    <font>
      <sz val="9"/>
      <color rgb="FF000000"/>
      <name val="ＭＳ Ｐゴシック"/>
      <family val="3"/>
      <charset val="128"/>
    </font>
    <font>
      <sz val="6"/>
      <name val="ＭＳ Ｐゴシック"/>
      <family val="2"/>
      <charset val="128"/>
      <scheme val="minor"/>
    </font>
    <font>
      <sz val="18"/>
      <color theme="1"/>
      <name val="HGS創英角ｺﾞｼｯｸUB"/>
      <family val="3"/>
      <charset val="128"/>
    </font>
    <font>
      <b/>
      <sz val="16"/>
      <color rgb="FF000000"/>
      <name val="HGS創英角ｺﾞｼｯｸUB"/>
      <family val="3"/>
      <charset val="128"/>
    </font>
    <font>
      <b/>
      <sz val="12"/>
      <color rgb="FF000000"/>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4"/>
      <color theme="1"/>
      <name val="ＭＳ Ｐゴシック"/>
      <family val="3"/>
      <charset val="128"/>
      <scheme val="minor"/>
    </font>
    <font>
      <sz val="14"/>
      <color theme="1"/>
      <name val="ＭＳ ゴシック"/>
      <family val="3"/>
      <charset val="128"/>
    </font>
    <font>
      <b/>
      <sz val="9"/>
      <color indexed="81"/>
      <name val="ＭＳ Ｐゴシック"/>
      <family val="3"/>
      <charset val="128"/>
    </font>
    <font>
      <b/>
      <sz val="11"/>
      <color rgb="FFFF0000"/>
      <name val="ＭＳ Ｐゴシック"/>
      <family val="3"/>
      <charset val="128"/>
      <scheme val="minor"/>
    </font>
    <font>
      <b/>
      <sz val="10"/>
      <name val="ＭＳ Ｐゴシック"/>
      <family val="3"/>
      <charset val="128"/>
      <scheme val="minor"/>
    </font>
    <font>
      <sz val="10"/>
      <name val="ＭＳ Ｐゴシック"/>
      <family val="3"/>
      <charset val="128"/>
      <scheme val="minor"/>
    </font>
    <font>
      <u/>
      <sz val="11"/>
      <color theme="10"/>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6"/>
      <color rgb="FFFF0000"/>
      <name val="HGPｺﾞｼｯｸE"/>
      <family val="3"/>
      <charset val="128"/>
    </font>
    <font>
      <sz val="11"/>
      <color theme="1"/>
      <name val="HGS創英角ｺﾞｼｯｸUB"/>
      <family val="3"/>
      <charset val="128"/>
    </font>
    <font>
      <sz val="11"/>
      <name val="HGS創英角ｺﾞｼｯｸUB"/>
      <family val="3"/>
      <charset val="128"/>
    </font>
    <font>
      <sz val="10.5"/>
      <color theme="1"/>
      <name val="ＭＳ Ｐゴシック"/>
      <family val="3"/>
      <charset val="128"/>
    </font>
    <font>
      <sz val="10.5"/>
      <color theme="1"/>
      <name val="ＭＳ Ｐゴシック"/>
      <family val="3"/>
      <charset val="128"/>
      <scheme val="minor"/>
    </font>
    <font>
      <sz val="11"/>
      <color rgb="FF000000"/>
      <name val="ＭＳ ゴシック"/>
      <family val="3"/>
      <charset val="128"/>
    </font>
    <font>
      <b/>
      <sz val="11"/>
      <color indexed="81"/>
      <name val="ＭＳ Ｐゴシック"/>
      <family val="3"/>
      <charset val="128"/>
    </font>
    <font>
      <b/>
      <sz val="12"/>
      <color indexed="81"/>
      <name val="ＭＳ Ｐゴシック"/>
      <family val="3"/>
      <charset val="128"/>
    </font>
    <font>
      <b/>
      <sz val="26"/>
      <color rgb="FFFF0000"/>
      <name val="ＭＳ Ｐゴシック"/>
      <family val="3"/>
      <charset val="128"/>
      <scheme val="minor"/>
    </font>
    <font>
      <sz val="20"/>
      <color theme="1"/>
      <name val="HGP創英角ﾎﾟｯﾌﾟ体"/>
      <family val="3"/>
      <charset val="128"/>
    </font>
    <font>
      <sz val="22"/>
      <color theme="1"/>
      <name val="HGPｺﾞｼｯｸE"/>
      <family val="3"/>
      <charset val="128"/>
    </font>
    <font>
      <b/>
      <u/>
      <sz val="11"/>
      <color indexed="81"/>
      <name val="ＭＳ Ｐゴシック"/>
      <family val="3"/>
      <charset val="128"/>
    </font>
    <font>
      <sz val="16"/>
      <color rgb="FFFF0000"/>
      <name val="HGS創英角ｺﾞｼｯｸUB"/>
      <family val="3"/>
      <charset val="128"/>
    </font>
    <font>
      <sz val="16"/>
      <color theme="1"/>
      <name val="ＭＳ Ｐゴシック"/>
      <family val="3"/>
      <charset val="128"/>
      <scheme val="minor"/>
    </font>
    <font>
      <b/>
      <sz val="16"/>
      <color theme="1"/>
      <name val="ＭＳ Ｐゴシック"/>
      <family val="3"/>
      <charset val="128"/>
      <scheme val="minor"/>
    </font>
  </fonts>
  <fills count="31">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Dashed">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auto="1"/>
      </left>
      <right/>
      <top/>
      <bottom/>
      <diagonal/>
    </border>
    <border>
      <left style="thin">
        <color indexed="64"/>
      </left>
      <right/>
      <top/>
      <bottom style="thin">
        <color indexed="64"/>
      </bottom>
      <diagonal/>
    </border>
    <border diagonalUp="1" diagonalDown="1">
      <left style="thin">
        <color auto="1"/>
      </left>
      <right/>
      <top style="thin">
        <color auto="1"/>
      </top>
      <bottom/>
      <diagonal style="thin">
        <color auto="1"/>
      </diagonal>
    </border>
    <border diagonalUp="1" diagonalDown="1">
      <left/>
      <right/>
      <top style="thin">
        <color auto="1"/>
      </top>
      <bottom/>
      <diagonal style="thin">
        <color auto="1"/>
      </diagonal>
    </border>
    <border diagonalUp="1" diagonalDown="1">
      <left/>
      <right style="thin">
        <color auto="1"/>
      </right>
      <top style="thin">
        <color auto="1"/>
      </top>
      <bottom/>
      <diagonal style="thin">
        <color auto="1"/>
      </diagonal>
    </border>
    <border diagonalUp="1" diagonalDown="1">
      <left style="thin">
        <color auto="1"/>
      </left>
      <right/>
      <top/>
      <bottom/>
      <diagonal style="thin">
        <color auto="1"/>
      </diagonal>
    </border>
    <border diagonalUp="1" diagonalDown="1">
      <left/>
      <right/>
      <top/>
      <bottom/>
      <diagonal style="thin">
        <color auto="1"/>
      </diagonal>
    </border>
    <border diagonalUp="1" diagonalDown="1">
      <left/>
      <right style="thin">
        <color auto="1"/>
      </right>
      <top/>
      <bottom/>
      <diagonal style="thin">
        <color auto="1"/>
      </diagonal>
    </border>
    <border diagonalUp="1" diagonalDown="1">
      <left style="thin">
        <color auto="1"/>
      </left>
      <right/>
      <top/>
      <bottom style="thin">
        <color auto="1"/>
      </bottom>
      <diagonal style="thin">
        <color auto="1"/>
      </diagonal>
    </border>
    <border diagonalUp="1" diagonalDown="1">
      <left/>
      <right/>
      <top/>
      <bottom style="thin">
        <color auto="1"/>
      </bottom>
      <diagonal style="thin">
        <color auto="1"/>
      </diagonal>
    </border>
    <border diagonalUp="1" diagonalDown="1">
      <left/>
      <right style="thin">
        <color auto="1"/>
      </right>
      <top/>
      <bottom style="thin">
        <color auto="1"/>
      </bottom>
      <diagonal style="thin">
        <color auto="1"/>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62">
    <xf numFmtId="0" fontId="0" fillId="0" borderId="0">
      <alignment vertical="center"/>
    </xf>
    <xf numFmtId="0" fontId="13" fillId="0" borderId="0">
      <alignment vertical="center"/>
    </xf>
    <xf numFmtId="0" fontId="21"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4" borderId="0" applyNumberFormat="0" applyBorder="0" applyAlignment="0" applyProtection="0">
      <alignment vertical="center"/>
    </xf>
    <xf numFmtId="0" fontId="25" fillId="0" borderId="0" applyNumberFormat="0" applyFill="0" applyBorder="0" applyAlignment="0" applyProtection="0">
      <alignment vertical="center"/>
    </xf>
    <xf numFmtId="0" fontId="26" fillId="25" borderId="22" applyNumberFormat="0" applyAlignment="0" applyProtection="0">
      <alignment vertical="center"/>
    </xf>
    <xf numFmtId="0" fontId="27" fillId="26"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29" fillId="27" borderId="23" applyNumberFormat="0" applyFont="0" applyAlignment="0" applyProtection="0">
      <alignment vertical="center"/>
    </xf>
    <xf numFmtId="0" fontId="30" fillId="0" borderId="24" applyNumberFormat="0" applyFill="0" applyAlignment="0" applyProtection="0">
      <alignment vertical="center"/>
    </xf>
    <xf numFmtId="0" fontId="31" fillId="8" borderId="0" applyNumberFormat="0" applyBorder="0" applyAlignment="0" applyProtection="0">
      <alignment vertical="center"/>
    </xf>
    <xf numFmtId="0" fontId="32" fillId="28" borderId="25" applyNumberFormat="0" applyAlignment="0" applyProtection="0">
      <alignment vertical="center"/>
    </xf>
    <xf numFmtId="0" fontId="33" fillId="0" borderId="0" applyNumberFormat="0" applyFill="0" applyBorder="0" applyAlignment="0" applyProtection="0">
      <alignment vertical="center"/>
    </xf>
    <xf numFmtId="0" fontId="34" fillId="0" borderId="26" applyNumberFormat="0" applyFill="0" applyAlignment="0" applyProtection="0">
      <alignment vertical="center"/>
    </xf>
    <xf numFmtId="0" fontId="35" fillId="0" borderId="27" applyNumberFormat="0" applyFill="0" applyAlignment="0" applyProtection="0">
      <alignment vertical="center"/>
    </xf>
    <xf numFmtId="0" fontId="36" fillId="0" borderId="28" applyNumberFormat="0" applyFill="0" applyAlignment="0" applyProtection="0">
      <alignment vertical="center"/>
    </xf>
    <xf numFmtId="0" fontId="36" fillId="0" borderId="0" applyNumberFormat="0" applyFill="0" applyBorder="0" applyAlignment="0" applyProtection="0">
      <alignment vertical="center"/>
    </xf>
    <xf numFmtId="0" fontId="37" fillId="0" borderId="29" applyNumberFormat="0" applyFill="0" applyAlignment="0" applyProtection="0">
      <alignment vertical="center"/>
    </xf>
    <xf numFmtId="0" fontId="38" fillId="28" borderId="30" applyNumberFormat="0" applyAlignment="0" applyProtection="0">
      <alignment vertical="center"/>
    </xf>
    <xf numFmtId="0" fontId="39" fillId="0" borderId="0" applyNumberFormat="0" applyFill="0" applyBorder="0" applyAlignment="0" applyProtection="0">
      <alignment vertical="center"/>
    </xf>
    <xf numFmtId="6" fontId="29" fillId="0" borderId="0" applyFont="0" applyFill="0" applyBorder="0" applyAlignment="0" applyProtection="0"/>
    <xf numFmtId="6" fontId="29" fillId="0" borderId="0" applyFont="0" applyFill="0" applyBorder="0" applyAlignment="0" applyProtection="0"/>
    <xf numFmtId="0" fontId="40" fillId="12"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1" fillId="9" borderId="0" applyNumberFormat="0" applyBorder="0" applyAlignment="0" applyProtection="0">
      <alignment vertical="center"/>
    </xf>
  </cellStyleXfs>
  <cellXfs count="159">
    <xf numFmtId="0" fontId="0" fillId="0" borderId="0" xfId="0">
      <alignment vertical="center"/>
    </xf>
    <xf numFmtId="0" fontId="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xf>
    <xf numFmtId="0" fontId="0" fillId="0" borderId="0" xfId="0" applyAlignment="1">
      <alignment horizontal="center" vertical="center"/>
    </xf>
    <xf numFmtId="0" fontId="15" fillId="0" borderId="0" xfId="0" applyFont="1" applyAlignment="1">
      <alignment horizontal="center" vertical="center" shrinkToFit="1"/>
    </xf>
    <xf numFmtId="0" fontId="16" fillId="0" borderId="6" xfId="0" applyFont="1" applyBorder="1" applyAlignment="1">
      <alignment horizontal="center" vertical="center" shrinkToFit="1"/>
    </xf>
    <xf numFmtId="0" fontId="18" fillId="0" borderId="0" xfId="0" applyFont="1" applyAlignment="1">
      <alignment horizontal="center" vertical="center"/>
    </xf>
    <xf numFmtId="0" fontId="20" fillId="0" borderId="0" xfId="1" applyFont="1" applyBorder="1" applyAlignment="1">
      <alignment vertical="center" shrinkToFit="1"/>
    </xf>
    <xf numFmtId="0" fontId="19" fillId="0" borderId="1" xfId="1" applyFont="1" applyBorder="1" applyAlignment="1">
      <alignment horizontal="center" vertical="center" shrinkToFit="1"/>
    </xf>
    <xf numFmtId="0" fontId="20" fillId="0" borderId="1" xfId="1" applyFont="1" applyBorder="1" applyAlignment="1">
      <alignment vertical="center" shrinkToFit="1"/>
    </xf>
    <xf numFmtId="177" fontId="20" fillId="4" borderId="1" xfId="1" applyNumberFormat="1" applyFont="1" applyFill="1" applyBorder="1" applyAlignment="1">
      <alignment horizontal="center" vertical="center" shrinkToFit="1"/>
    </xf>
    <xf numFmtId="177" fontId="20" fillId="4" borderId="1" xfId="1" applyNumberFormat="1" applyFont="1" applyFill="1" applyBorder="1" applyAlignment="1">
      <alignment horizontal="left" vertical="center" shrinkToFit="1"/>
    </xf>
    <xf numFmtId="0" fontId="21" fillId="0" borderId="1" xfId="2" applyBorder="1" applyAlignment="1">
      <alignment horizontal="left" vertical="center" shrinkToFit="1"/>
    </xf>
    <xf numFmtId="0" fontId="20" fillId="4" borderId="1" xfId="1" applyFont="1" applyFill="1" applyBorder="1" applyAlignment="1">
      <alignment horizontal="center" vertical="center" shrinkToFit="1"/>
    </xf>
    <xf numFmtId="0" fontId="20" fillId="0" borderId="0" xfId="1" applyFont="1" applyBorder="1" applyAlignment="1">
      <alignment horizontal="left" vertical="center" shrinkToFit="1"/>
    </xf>
    <xf numFmtId="0" fontId="42" fillId="0" borderId="0" xfId="0" applyFont="1" applyAlignment="1">
      <alignment horizontal="left" vertical="center"/>
    </xf>
    <xf numFmtId="0" fontId="18" fillId="0" borderId="0" xfId="0" applyFont="1" applyAlignment="1">
      <alignment vertical="center"/>
    </xf>
    <xf numFmtId="0" fontId="42" fillId="0" borderId="0" xfId="0" applyFont="1" applyAlignment="1">
      <alignment horizontal="left" vertical="center" indent="1"/>
    </xf>
    <xf numFmtId="0" fontId="42" fillId="0" borderId="0" xfId="0" applyFont="1" applyAlignment="1">
      <alignment horizontal="center" vertical="center"/>
    </xf>
    <xf numFmtId="0" fontId="20" fillId="0" borderId="7" xfId="1" applyFont="1" applyBorder="1" applyAlignment="1">
      <alignment vertical="center" shrinkToFit="1"/>
    </xf>
    <xf numFmtId="0" fontId="20" fillId="0" borderId="8" xfId="1" applyFont="1" applyBorder="1" applyAlignment="1">
      <alignment vertical="center" shrinkToFit="1"/>
    </xf>
    <xf numFmtId="0" fontId="20" fillId="0" borderId="9" xfId="1" applyFont="1" applyBorder="1" applyAlignment="1">
      <alignment vertical="center" shrinkToFit="1"/>
    </xf>
    <xf numFmtId="0" fontId="6" fillId="29" borderId="1" xfId="0" applyFont="1" applyFill="1" applyBorder="1" applyAlignment="1">
      <alignment horizontal="center" vertical="center" wrapText="1"/>
    </xf>
    <xf numFmtId="0" fontId="43" fillId="29" borderId="1" xfId="0" applyFont="1" applyFill="1" applyBorder="1" applyAlignment="1">
      <alignment horizontal="center" vertical="center"/>
    </xf>
    <xf numFmtId="0" fontId="49" fillId="0" borderId="0" xfId="0" applyFont="1" applyAlignment="1">
      <alignment horizontal="left" vertical="center"/>
    </xf>
    <xf numFmtId="0" fontId="48" fillId="0" borderId="0" xfId="0" applyFont="1" applyAlignment="1">
      <alignment vertical="center"/>
    </xf>
    <xf numFmtId="0" fontId="42" fillId="0" borderId="0" xfId="0" applyFont="1" applyAlignment="1">
      <alignment horizontal="left" vertical="center" shrinkToFit="1"/>
    </xf>
    <xf numFmtId="0" fontId="42" fillId="4" borderId="0" xfId="0" applyFont="1" applyFill="1" applyBorder="1" applyAlignment="1">
      <alignment horizontal="left" vertical="center" shrinkToFit="1"/>
    </xf>
    <xf numFmtId="0" fontId="45" fillId="0" borderId="0" xfId="0" applyFont="1" applyAlignment="1">
      <alignment horizontal="center" vertical="center"/>
    </xf>
    <xf numFmtId="0" fontId="46" fillId="0" borderId="0" xfId="0" applyFont="1" applyFill="1" applyBorder="1" applyAlignment="1">
      <alignment vertical="center"/>
    </xf>
    <xf numFmtId="0" fontId="0" fillId="0" borderId="0" xfId="0" applyBorder="1" applyAlignment="1">
      <alignment horizontal="center" vertical="center"/>
    </xf>
    <xf numFmtId="0" fontId="50" fillId="0" borderId="0" xfId="0" applyFont="1" applyAlignment="1">
      <alignment vertical="center"/>
    </xf>
    <xf numFmtId="0" fontId="50" fillId="0" borderId="33" xfId="0" applyFont="1" applyBorder="1" applyAlignment="1">
      <alignment vertical="center"/>
    </xf>
    <xf numFmtId="0" fontId="0" fillId="29" borderId="1" xfId="0" applyFill="1" applyBorder="1" applyAlignment="1">
      <alignment horizontal="center" vertical="center" shrinkToFit="1"/>
    </xf>
    <xf numFmtId="0" fontId="0" fillId="0" borderId="0" xfId="0" applyBorder="1" applyAlignment="1">
      <alignment horizontal="left" vertical="center" shrinkToFit="1"/>
    </xf>
    <xf numFmtId="0" fontId="43" fillId="4" borderId="0" xfId="0" applyFont="1" applyFill="1" applyBorder="1" applyAlignment="1">
      <alignment horizontal="center" vertical="center"/>
    </xf>
    <xf numFmtId="0" fontId="14" fillId="0" borderId="0" xfId="0" applyFont="1" applyBorder="1" applyAlignment="1">
      <alignment horizontal="left" vertical="center" wrapText="1"/>
    </xf>
    <xf numFmtId="0" fontId="46" fillId="0" borderId="0" xfId="0" applyFont="1" applyAlignment="1">
      <alignment horizontal="left" vertical="center" wrapText="1"/>
    </xf>
    <xf numFmtId="0" fontId="46" fillId="0" borderId="33" xfId="0" applyFont="1" applyBorder="1" applyAlignment="1">
      <alignment horizontal="left" vertical="center" wrapText="1"/>
    </xf>
    <xf numFmtId="0" fontId="54" fillId="0" borderId="31" xfId="0" applyFont="1" applyBorder="1" applyAlignment="1">
      <alignment horizontal="right" vertical="center"/>
    </xf>
    <xf numFmtId="0" fontId="54" fillId="0" borderId="36" xfId="0" applyFont="1" applyBorder="1" applyAlignment="1">
      <alignment horizontal="right" vertical="center"/>
    </xf>
    <xf numFmtId="0" fontId="45" fillId="0" borderId="0" xfId="0" applyFont="1" applyAlignment="1">
      <alignment horizontal="center" vertical="center"/>
    </xf>
    <xf numFmtId="0" fontId="42" fillId="29" borderId="3" xfId="0" applyFont="1" applyFill="1" applyBorder="1" applyAlignment="1">
      <alignment horizontal="center" vertical="center" shrinkToFit="1"/>
    </xf>
    <xf numFmtId="0" fontId="42" fillId="29" borderId="5" xfId="0" applyFont="1" applyFill="1" applyBorder="1" applyAlignment="1">
      <alignment horizontal="center" vertical="center" shrinkToFit="1"/>
    </xf>
    <xf numFmtId="0" fontId="6" fillId="29" borderId="3" xfId="0" applyFont="1" applyFill="1" applyBorder="1" applyAlignment="1">
      <alignment horizontal="center" vertical="center" wrapText="1"/>
    </xf>
    <xf numFmtId="0" fontId="6" fillId="29" borderId="5" xfId="0" applyFont="1" applyFill="1" applyBorder="1" applyAlignment="1">
      <alignment horizontal="center" vertical="center" wrapText="1"/>
    </xf>
    <xf numFmtId="0" fontId="50" fillId="0" borderId="0" xfId="0" applyFont="1" applyAlignment="1">
      <alignment horizontal="left" vertical="center" shrinkToFit="1"/>
    </xf>
    <xf numFmtId="0" fontId="50" fillId="0" borderId="33" xfId="0" applyFont="1" applyBorder="1" applyAlignment="1">
      <alignment horizontal="left" vertical="center" shrinkToFit="1"/>
    </xf>
    <xf numFmtId="0" fontId="43" fillId="29" borderId="3" xfId="0" applyFont="1" applyFill="1" applyBorder="1" applyAlignment="1">
      <alignment horizontal="center" vertical="center"/>
    </xf>
    <xf numFmtId="0" fontId="43" fillId="29" borderId="5" xfId="0" applyFont="1" applyFill="1" applyBorder="1" applyAlignment="1">
      <alignment horizontal="center" vertical="center"/>
    </xf>
    <xf numFmtId="177" fontId="44" fillId="6" borderId="3" xfId="0" applyNumberFormat="1" applyFont="1" applyFill="1" applyBorder="1" applyAlignment="1">
      <alignment horizontal="center" vertical="center"/>
    </xf>
    <xf numFmtId="177" fontId="44" fillId="6" borderId="5" xfId="0" applyNumberFormat="1" applyFont="1" applyFill="1" applyBorder="1" applyAlignment="1">
      <alignment horizontal="center" vertical="center"/>
    </xf>
    <xf numFmtId="176" fontId="44" fillId="6" borderId="3" xfId="0" applyNumberFormat="1" applyFont="1" applyFill="1" applyBorder="1" applyAlignment="1">
      <alignment horizontal="center" vertical="center"/>
    </xf>
    <xf numFmtId="176" fontId="44" fillId="6" borderId="5" xfId="0" applyNumberFormat="1" applyFont="1" applyFill="1" applyBorder="1" applyAlignment="1">
      <alignment horizontal="center" vertical="center"/>
    </xf>
    <xf numFmtId="0" fontId="46" fillId="0" borderId="0" xfId="0" applyFont="1" applyFill="1" applyBorder="1" applyAlignment="1">
      <alignment horizontal="left" vertical="center"/>
    </xf>
    <xf numFmtId="0" fontId="46" fillId="0" borderId="33" xfId="0" applyFont="1" applyFill="1" applyBorder="1" applyAlignment="1">
      <alignment horizontal="left" vertical="center"/>
    </xf>
    <xf numFmtId="0" fontId="55" fillId="4" borderId="3" xfId="0" applyFont="1" applyFill="1" applyBorder="1" applyAlignment="1">
      <alignment horizontal="center" vertical="center"/>
    </xf>
    <xf numFmtId="0" fontId="55" fillId="4" borderId="4" xfId="0" applyFont="1" applyFill="1" applyBorder="1" applyAlignment="1">
      <alignment horizontal="center" vertical="center"/>
    </xf>
    <xf numFmtId="0" fontId="55" fillId="4" borderId="31" xfId="0" applyFont="1" applyFill="1" applyBorder="1" applyAlignment="1">
      <alignment horizontal="center" vertical="center"/>
    </xf>
    <xf numFmtId="0" fontId="55" fillId="4" borderId="32" xfId="0" applyFont="1" applyFill="1" applyBorder="1" applyAlignment="1">
      <alignment horizontal="center" vertical="center"/>
    </xf>
    <xf numFmtId="0" fontId="53" fillId="4" borderId="34" xfId="0" applyFont="1" applyFill="1" applyBorder="1" applyAlignment="1">
      <alignment horizontal="center" vertical="center" shrinkToFit="1"/>
    </xf>
    <xf numFmtId="0" fontId="53" fillId="4" borderId="35" xfId="0" applyFont="1" applyFill="1" applyBorder="1" applyAlignment="1">
      <alignment horizontal="center" vertical="center" shrinkToFit="1"/>
    </xf>
    <xf numFmtId="0" fontId="47" fillId="0" borderId="0" xfId="0" applyFont="1" applyAlignment="1">
      <alignment horizontal="left" vertical="center"/>
    </xf>
    <xf numFmtId="0" fontId="42" fillId="0" borderId="0" xfId="0" applyFont="1" applyAlignment="1">
      <alignment horizontal="left" vertical="center"/>
    </xf>
    <xf numFmtId="0" fontId="42" fillId="29" borderId="3" xfId="0" applyFont="1" applyFill="1" applyBorder="1" applyAlignment="1">
      <alignment horizontal="center" vertical="center" wrapText="1"/>
    </xf>
    <xf numFmtId="0" fontId="42" fillId="29" borderId="5" xfId="0" applyFont="1" applyFill="1" applyBorder="1" applyAlignment="1">
      <alignment horizontal="center" vertical="center" wrapText="1"/>
    </xf>
    <xf numFmtId="0" fontId="4" fillId="0" borderId="0" xfId="0" applyFont="1" applyAlignment="1">
      <alignment horizontal="left" vertical="center"/>
    </xf>
    <xf numFmtId="0" fontId="10"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176" fontId="6" fillId="2" borderId="3" xfId="0" applyNumberFormat="1" applyFont="1" applyFill="1" applyBorder="1" applyAlignment="1">
      <alignment horizontal="center" vertical="center" shrinkToFit="1"/>
    </xf>
    <xf numFmtId="176" fontId="6" fillId="2" borderId="4" xfId="0" applyNumberFormat="1" applyFont="1" applyFill="1" applyBorder="1" applyAlignment="1">
      <alignment horizontal="center" vertical="center" shrinkToFit="1"/>
    </xf>
    <xf numFmtId="176" fontId="6" fillId="2" borderId="5" xfId="0" applyNumberFormat="1" applyFont="1" applyFill="1" applyBorder="1" applyAlignment="1">
      <alignment horizontal="center" vertical="center" shrinkToFit="1"/>
    </xf>
    <xf numFmtId="0" fontId="3" fillId="0" borderId="0" xfId="0" applyFont="1" applyAlignment="1">
      <alignment vertical="center" wrapTex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30" borderId="1" xfId="0" applyFont="1" applyFill="1" applyBorder="1" applyAlignment="1">
      <alignment horizontal="left" vertical="center" shrinkToFit="1"/>
    </xf>
    <xf numFmtId="0" fontId="4" fillId="0" borderId="0" xfId="0" applyFont="1" applyAlignment="1">
      <alignment horizontal="left" vertical="center" wrapText="1"/>
    </xf>
    <xf numFmtId="0" fontId="11" fillId="0" borderId="2" xfId="0" applyFont="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6" fillId="4" borderId="31" xfId="0" applyFont="1" applyFill="1" applyBorder="1" applyAlignment="1">
      <alignment horizontal="center" vertical="center" shrinkToFit="1"/>
    </xf>
    <xf numFmtId="0" fontId="6" fillId="4" borderId="32" xfId="0" applyFont="1" applyFill="1" applyBorder="1" applyAlignment="1">
      <alignment horizontal="center" vertical="center" shrinkToFit="1"/>
    </xf>
    <xf numFmtId="0" fontId="0" fillId="0" borderId="1" xfId="0" applyBorder="1" applyAlignment="1">
      <alignment horizontal="left" vertical="center" shrinkToFit="1"/>
    </xf>
    <xf numFmtId="0" fontId="15" fillId="0" borderId="6" xfId="0" applyFont="1" applyBorder="1" applyAlignment="1">
      <alignment horizontal="center" vertical="center" shrinkToFit="1"/>
    </xf>
    <xf numFmtId="0" fontId="43" fillId="0" borderId="3" xfId="0" applyFont="1" applyBorder="1" applyAlignment="1">
      <alignment horizontal="center" vertical="center" shrinkToFit="1"/>
    </xf>
    <xf numFmtId="0" fontId="43" fillId="0" borderId="4" xfId="0" applyFont="1" applyBorder="1" applyAlignment="1">
      <alignment horizontal="center" vertical="center" shrinkToFit="1"/>
    </xf>
    <xf numFmtId="0" fontId="43" fillId="0" borderId="5" xfId="0" applyFont="1" applyBorder="1" applyAlignment="1">
      <alignment horizontal="center" vertical="center" shrinkToFit="1"/>
    </xf>
    <xf numFmtId="177" fontId="6" fillId="2" borderId="3" xfId="0" applyNumberFormat="1" applyFont="1" applyFill="1" applyBorder="1" applyAlignment="1">
      <alignment horizontal="center" vertical="center" shrinkToFit="1"/>
    </xf>
    <xf numFmtId="177" fontId="6" fillId="2" borderId="5" xfId="0" applyNumberFormat="1" applyFont="1" applyFill="1" applyBorder="1" applyAlignment="1">
      <alignment horizontal="center" vertical="center" shrinkToFi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21" fillId="0" borderId="1" xfId="2" applyBorder="1" applyAlignment="1">
      <alignment horizontal="left" vertical="center" shrinkToFit="1"/>
    </xf>
    <xf numFmtId="0" fontId="20" fillId="0" borderId="1" xfId="1" applyFont="1" applyBorder="1" applyAlignment="1">
      <alignment horizontal="left" vertical="center" shrinkToFit="1"/>
    </xf>
    <xf numFmtId="178" fontId="20" fillId="3" borderId="7" xfId="1" applyNumberFormat="1" applyFont="1" applyFill="1" applyBorder="1" applyAlignment="1">
      <alignment horizontal="center" vertical="center" shrinkToFit="1"/>
    </xf>
    <xf numFmtId="178" fontId="20" fillId="3" borderId="8" xfId="1" applyNumberFormat="1" applyFont="1" applyFill="1" applyBorder="1" applyAlignment="1">
      <alignment horizontal="center" vertical="center" shrinkToFit="1"/>
    </xf>
    <xf numFmtId="178" fontId="20" fillId="3" borderId="9" xfId="1" applyNumberFormat="1" applyFont="1" applyFill="1" applyBorder="1" applyAlignment="1">
      <alignment horizontal="center" vertical="center" shrinkToFit="1"/>
    </xf>
    <xf numFmtId="177" fontId="20" fillId="3" borderId="7" xfId="1" applyNumberFormat="1" applyFont="1" applyFill="1" applyBorder="1" applyAlignment="1">
      <alignment horizontal="center" vertical="center" shrinkToFit="1"/>
    </xf>
    <xf numFmtId="177" fontId="20" fillId="3" borderId="8" xfId="1" applyNumberFormat="1" applyFont="1" applyFill="1" applyBorder="1" applyAlignment="1">
      <alignment horizontal="center" vertical="center" shrinkToFit="1"/>
    </xf>
    <xf numFmtId="177" fontId="20" fillId="3" borderId="9" xfId="1" applyNumberFormat="1" applyFont="1" applyFill="1" applyBorder="1" applyAlignment="1">
      <alignment horizontal="center" vertical="center" shrinkToFit="1"/>
    </xf>
    <xf numFmtId="0" fontId="19" fillId="0" borderId="1" xfId="1" applyFont="1" applyBorder="1" applyAlignment="1">
      <alignment horizontal="center" vertical="center" shrinkToFit="1"/>
    </xf>
    <xf numFmtId="0" fontId="19" fillId="0" borderId="5" xfId="1" applyFont="1" applyBorder="1" applyAlignment="1">
      <alignment horizontal="center" vertical="center" shrinkToFit="1"/>
    </xf>
    <xf numFmtId="177" fontId="20" fillId="3" borderId="1" xfId="1" applyNumberFormat="1" applyFont="1" applyFill="1" applyBorder="1" applyAlignment="1">
      <alignment horizontal="center" vertical="center" shrinkToFit="1"/>
    </xf>
    <xf numFmtId="177" fontId="20" fillId="4" borderId="1" xfId="1" applyNumberFormat="1" applyFont="1" applyFill="1" applyBorder="1" applyAlignment="1">
      <alignment horizontal="center" vertical="center" shrinkToFit="1"/>
    </xf>
    <xf numFmtId="178" fontId="20" fillId="4" borderId="1" xfId="1" applyNumberFormat="1" applyFont="1" applyFill="1" applyBorder="1" applyAlignment="1">
      <alignment horizontal="center" vertical="center" shrinkToFit="1"/>
    </xf>
    <xf numFmtId="178" fontId="20" fillId="3" borderId="1" xfId="1" applyNumberFormat="1" applyFont="1" applyFill="1" applyBorder="1" applyAlignment="1">
      <alignment horizontal="center" vertical="center" shrinkToFit="1"/>
    </xf>
    <xf numFmtId="177" fontId="20" fillId="4" borderId="7" xfId="1" applyNumberFormat="1" applyFont="1" applyFill="1" applyBorder="1" applyAlignment="1">
      <alignment horizontal="center" vertical="center" shrinkToFit="1"/>
    </xf>
    <xf numFmtId="177" fontId="20" fillId="4" borderId="8" xfId="1" applyNumberFormat="1" applyFont="1" applyFill="1" applyBorder="1" applyAlignment="1">
      <alignment horizontal="center" vertical="center" shrinkToFit="1"/>
    </xf>
    <xf numFmtId="177" fontId="20" fillId="4" borderId="9" xfId="1" applyNumberFormat="1" applyFont="1" applyFill="1" applyBorder="1" applyAlignment="1">
      <alignment horizontal="center" vertical="center" shrinkToFit="1"/>
    </xf>
    <xf numFmtId="177" fontId="20" fillId="6" borderId="7" xfId="1" applyNumberFormat="1" applyFont="1" applyFill="1" applyBorder="1" applyAlignment="1">
      <alignment horizontal="center" vertical="center" shrinkToFit="1"/>
    </xf>
    <xf numFmtId="177" fontId="20" fillId="6" borderId="8" xfId="1" applyNumberFormat="1" applyFont="1" applyFill="1" applyBorder="1" applyAlignment="1">
      <alignment horizontal="center" vertical="center" shrinkToFit="1"/>
    </xf>
    <xf numFmtId="177" fontId="20" fillId="6" borderId="9" xfId="1" applyNumberFormat="1" applyFont="1" applyFill="1" applyBorder="1" applyAlignment="1">
      <alignment horizontal="center" vertical="center" shrinkToFit="1"/>
    </xf>
    <xf numFmtId="0" fontId="20" fillId="0" borderId="7" xfId="1" applyFont="1" applyBorder="1" applyAlignment="1">
      <alignment horizontal="left" vertical="center" shrinkToFit="1"/>
    </xf>
    <xf numFmtId="0" fontId="20" fillId="0" borderId="8" xfId="1" applyFont="1" applyBorder="1" applyAlignment="1">
      <alignment horizontal="left" vertical="center" shrinkToFit="1"/>
    </xf>
    <xf numFmtId="0" fontId="20" fillId="0" borderId="9" xfId="1" applyFont="1" applyBorder="1" applyAlignment="1">
      <alignment horizontal="left" vertical="center" shrinkToFit="1"/>
    </xf>
    <xf numFmtId="177" fontId="20" fillId="5" borderId="7" xfId="1" applyNumberFormat="1" applyFont="1" applyFill="1" applyBorder="1" applyAlignment="1">
      <alignment horizontal="center" vertical="center" shrinkToFit="1"/>
    </xf>
    <xf numFmtId="177" fontId="20" fillId="5" borderId="8" xfId="1" applyNumberFormat="1" applyFont="1" applyFill="1" applyBorder="1" applyAlignment="1">
      <alignment horizontal="center" vertical="center" shrinkToFit="1"/>
    </xf>
    <xf numFmtId="177" fontId="20" fillId="5" borderId="9" xfId="1" applyNumberFormat="1" applyFont="1" applyFill="1" applyBorder="1" applyAlignment="1">
      <alignment horizontal="center" vertical="center" shrinkToFit="1"/>
    </xf>
    <xf numFmtId="178" fontId="20" fillId="5" borderId="7" xfId="1" applyNumberFormat="1" applyFont="1" applyFill="1" applyBorder="1" applyAlignment="1">
      <alignment horizontal="center" vertical="center" shrinkToFit="1"/>
    </xf>
    <xf numFmtId="178" fontId="20" fillId="5" borderId="8" xfId="1" applyNumberFormat="1" applyFont="1" applyFill="1" applyBorder="1" applyAlignment="1">
      <alignment horizontal="center" vertical="center" shrinkToFit="1"/>
    </xf>
    <xf numFmtId="178" fontId="20" fillId="5" borderId="9" xfId="1" applyNumberFormat="1" applyFont="1" applyFill="1" applyBorder="1" applyAlignment="1">
      <alignment horizontal="center" vertical="center" shrinkToFit="1"/>
    </xf>
    <xf numFmtId="178" fontId="20" fillId="6" borderId="7" xfId="1" applyNumberFormat="1" applyFont="1" applyFill="1" applyBorder="1" applyAlignment="1">
      <alignment horizontal="center" vertical="center" shrinkToFit="1"/>
    </xf>
    <xf numFmtId="178" fontId="20" fillId="6" borderId="8" xfId="1" applyNumberFormat="1" applyFont="1" applyFill="1" applyBorder="1" applyAlignment="1">
      <alignment horizontal="center" vertical="center" shrinkToFit="1"/>
    </xf>
    <xf numFmtId="178" fontId="20" fillId="6" borderId="9" xfId="1" applyNumberFormat="1" applyFont="1" applyFill="1" applyBorder="1" applyAlignment="1">
      <alignment horizontal="center" vertical="center" shrinkToFit="1"/>
    </xf>
    <xf numFmtId="178" fontId="20" fillId="4" borderId="7" xfId="1" applyNumberFormat="1" applyFont="1" applyFill="1" applyBorder="1" applyAlignment="1">
      <alignment horizontal="center" vertical="center" shrinkToFit="1"/>
    </xf>
    <xf numFmtId="178" fontId="20" fillId="4" borderId="8" xfId="1" applyNumberFormat="1" applyFont="1" applyFill="1" applyBorder="1" applyAlignment="1">
      <alignment horizontal="center" vertical="center" shrinkToFit="1"/>
    </xf>
    <xf numFmtId="178" fontId="20" fillId="4" borderId="9" xfId="1" applyNumberFormat="1" applyFont="1" applyFill="1" applyBorder="1" applyAlignment="1">
      <alignment horizontal="center" vertical="center" shrinkToFit="1"/>
    </xf>
    <xf numFmtId="177" fontId="20" fillId="4" borderId="1" xfId="1" applyNumberFormat="1" applyFont="1" applyFill="1" applyBorder="1" applyAlignment="1">
      <alignment horizontal="left" vertical="center" shrinkToFit="1"/>
    </xf>
    <xf numFmtId="178" fontId="20" fillId="4" borderId="10" xfId="1" applyNumberFormat="1" applyFont="1" applyFill="1" applyBorder="1" applyAlignment="1">
      <alignment horizontal="center" vertical="center" shrinkToFit="1"/>
    </xf>
    <xf numFmtId="178" fontId="20" fillId="4" borderId="11" xfId="1" applyNumberFormat="1" applyFont="1" applyFill="1" applyBorder="1" applyAlignment="1">
      <alignment horizontal="center" vertical="center" shrinkToFit="1"/>
    </xf>
    <xf numFmtId="178" fontId="20" fillId="4" borderId="12" xfId="1" applyNumberFormat="1" applyFont="1" applyFill="1" applyBorder="1" applyAlignment="1">
      <alignment horizontal="center" vertical="center" shrinkToFit="1"/>
    </xf>
    <xf numFmtId="178" fontId="20" fillId="4" borderId="13" xfId="1" applyNumberFormat="1" applyFont="1" applyFill="1" applyBorder="1" applyAlignment="1">
      <alignment horizontal="center" vertical="center" shrinkToFit="1"/>
    </xf>
    <xf numFmtId="178" fontId="20" fillId="4" borderId="14" xfId="1" applyNumberFormat="1" applyFont="1" applyFill="1" applyBorder="1" applyAlignment="1">
      <alignment horizontal="center" vertical="center" shrinkToFit="1"/>
    </xf>
    <xf numFmtId="178" fontId="20" fillId="4" borderId="15" xfId="1" applyNumberFormat="1" applyFont="1" applyFill="1" applyBorder="1" applyAlignment="1">
      <alignment horizontal="center" vertical="center" shrinkToFit="1"/>
    </xf>
    <xf numFmtId="178" fontId="20" fillId="4" borderId="16" xfId="1" applyNumberFormat="1" applyFont="1" applyFill="1" applyBorder="1" applyAlignment="1">
      <alignment horizontal="center" vertical="center" shrinkToFit="1"/>
    </xf>
    <xf numFmtId="178" fontId="20" fillId="4" borderId="17" xfId="1" applyNumberFormat="1" applyFont="1" applyFill="1" applyBorder="1" applyAlignment="1">
      <alignment horizontal="center" vertical="center" shrinkToFit="1"/>
    </xf>
    <xf numFmtId="178" fontId="20" fillId="4" borderId="18" xfId="1" applyNumberFormat="1" applyFont="1" applyFill="1" applyBorder="1" applyAlignment="1">
      <alignment horizontal="center" vertical="center" shrinkToFit="1"/>
    </xf>
    <xf numFmtId="178" fontId="20" fillId="4" borderId="19" xfId="1" applyNumberFormat="1" applyFont="1" applyFill="1" applyBorder="1" applyAlignment="1">
      <alignment horizontal="center" vertical="center" shrinkToFit="1"/>
    </xf>
    <xf numFmtId="178" fontId="20" fillId="4" borderId="20" xfId="1" applyNumberFormat="1" applyFont="1" applyFill="1" applyBorder="1" applyAlignment="1">
      <alignment horizontal="center" vertical="center" shrinkToFit="1"/>
    </xf>
    <xf numFmtId="178" fontId="20" fillId="4" borderId="21" xfId="1" applyNumberFormat="1" applyFont="1" applyFill="1" applyBorder="1" applyAlignment="1">
      <alignment horizontal="center" vertical="center" shrinkToFit="1"/>
    </xf>
    <xf numFmtId="0" fontId="55" fillId="4" borderId="12" xfId="0" applyFont="1" applyFill="1" applyBorder="1" applyAlignment="1">
      <alignment horizontal="center" vertical="center"/>
    </xf>
    <xf numFmtId="0" fontId="55" fillId="4" borderId="37" xfId="0" applyFont="1" applyFill="1" applyBorder="1" applyAlignment="1">
      <alignment horizontal="center" vertical="center"/>
    </xf>
    <xf numFmtId="0" fontId="55" fillId="4" borderId="0" xfId="0" applyFont="1" applyFill="1" applyBorder="1" applyAlignment="1">
      <alignment horizontal="center" vertical="center"/>
    </xf>
    <xf numFmtId="0" fontId="55" fillId="4" borderId="33" xfId="0" applyFont="1" applyFill="1" applyBorder="1" applyAlignment="1">
      <alignment horizontal="center" vertical="center"/>
    </xf>
    <xf numFmtId="0" fontId="58" fillId="0" borderId="38" xfId="0" applyFont="1"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cellXfs>
  <cellStyles count="62">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ハイパーリンク" xfId="2" builtinId="8"/>
    <cellStyle name="ハイパーリンク 2" xfId="30"/>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通貨 2" xfId="43"/>
    <cellStyle name="通貨 3" xfId="44"/>
    <cellStyle name="入力 2" xfId="45"/>
    <cellStyle name="標準" xfId="0" builtinId="0"/>
    <cellStyle name="標準 10" xfId="46"/>
    <cellStyle name="標準 11" xfId="47"/>
    <cellStyle name="標準 12" xfId="1"/>
    <cellStyle name="標準 2" xfId="48"/>
    <cellStyle name="標準 2 2" xfId="49"/>
    <cellStyle name="標準 2_【修正版】機能仕様書-企業情報検索" xfId="50"/>
    <cellStyle name="標準 3" xfId="51"/>
    <cellStyle name="標準 3 2" xfId="52"/>
    <cellStyle name="標準 3_【修正版】機能仕様書-企業情報検索" xfId="53"/>
    <cellStyle name="標準 4" xfId="54"/>
    <cellStyle name="標準 4 2" xfId="55"/>
    <cellStyle name="標準 5" xfId="56"/>
    <cellStyle name="標準 6" xfId="57"/>
    <cellStyle name="標準 7" xfId="58"/>
    <cellStyle name="標準 8" xfId="59"/>
    <cellStyle name="標準 9" xfId="60"/>
    <cellStyle name="良い 2" xfId="61"/>
  </cellStyles>
  <dxfs count="3">
    <dxf>
      <fill>
        <patternFill>
          <bgColor theme="8" tint="0.79998168889431442"/>
        </patternFill>
      </fill>
    </dxf>
    <dxf>
      <fill>
        <patternFill>
          <bgColor theme="8" tint="0.79998168889431442"/>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85725</xdr:colOff>
      <xdr:row>4</xdr:row>
      <xdr:rowOff>66675</xdr:rowOff>
    </xdr:from>
    <xdr:to>
      <xdr:col>9</xdr:col>
      <xdr:colOff>628650</xdr:colOff>
      <xdr:row>25</xdr:row>
      <xdr:rowOff>114300</xdr:rowOff>
    </xdr:to>
    <xdr:sp macro="" textlink="">
      <xdr:nvSpPr>
        <xdr:cNvPr id="1025" name="Rectangle 9"/>
        <xdr:cNvSpPr>
          <a:spLocks noChangeArrowheads="1"/>
        </xdr:cNvSpPr>
      </xdr:nvSpPr>
      <xdr:spPr bwMode="auto">
        <a:xfrm>
          <a:off x="85725" y="790575"/>
          <a:ext cx="6800850" cy="36480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Ｐゴシック"/>
              <a:ea typeface="ＭＳ Ｐゴシック"/>
            </a:rPr>
            <a:t>①主な業種が「製造業」「建設業」「運輸業・郵便業」「情報通信業（通信業、インターネット附随サービス業、映像・音声・文字情報製作業（新聞業、出版業））」「生活関連サービス業、娯楽業</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その他の生活関連サービス業（旅行業）」「その他の業種（②～④を除く。）」　については、</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ゴシック"/>
              <a:ea typeface="ＭＳ ゴシック"/>
            </a:rPr>
            <a:t>資本金額　３億円以下　又は　常時雇用する従業員数　３００人以下</a:t>
          </a:r>
          <a:endParaRPr lang="ja-JP" altLang="en-US" sz="1050" b="1"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②主な業種が「卸売業」については、</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ゴシック"/>
              <a:ea typeface="ＭＳ ゴシック"/>
            </a:rPr>
            <a:t>資本金額　１億円以下　又は　常時雇用する従業員数　１００人以下</a:t>
          </a:r>
          <a:endParaRPr lang="ja-JP" altLang="en-US" sz="1050" b="1"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③主な業種が「小売業」「宿泊業・飲食サービス業（飲食店、持ち帰り・配達飲食サービス業）」</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ゴシック"/>
              <a:ea typeface="ＭＳ ゴシック"/>
            </a:rPr>
            <a:t>資本金額　５，０００万円以下　又は　常時雇用する従業員数　 ５０人以下</a:t>
          </a:r>
          <a:endParaRPr lang="ja-JP" altLang="en-US" sz="1050" b="1"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④主な業種が「情報通信業（放送業、情報サービス業、映像・音声・文字情報製作業（新聞業、出版業以外））」「不動産業、物品賃貸業（物品賃貸業、不動産賃貸業・管理業（駐車場業））」「学術研究・専門・技術サービス業」「宿泊業、飲食サービス業（宿泊業）」「生活関連サービス業、娯楽業</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その他の生活関連サービス業（旅行業以外））」「サービス業（他に分類されないもの）」については、</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ゴシック"/>
              <a:ea typeface="ＭＳ ゴシック"/>
            </a:rPr>
            <a:t>資本金額　５，０００万円以下　又は　常時雇用する従業員数　１００人以下</a:t>
          </a:r>
          <a:endParaRPr lang="ja-JP" altLang="en-US" sz="1050" b="1" i="0" u="none" strike="noStrike" baseline="0">
            <a:solidFill>
              <a:srgbClr val="000000"/>
            </a:solidFill>
            <a:latin typeface="Times New Roman"/>
            <a:cs typeface="Times New Roman"/>
          </a:endParaRPr>
        </a:p>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以下の会社は除く</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・発行済株式の総数又は出資価格の総額の</a:t>
          </a:r>
          <a:r>
            <a:rPr lang="en-US" altLang="ja-JP" sz="1050" b="0" i="0" u="none" strike="noStrike" baseline="0">
              <a:solidFill>
                <a:srgbClr val="000000"/>
              </a:solidFill>
              <a:latin typeface="ＭＳ Ｐゴシック"/>
              <a:ea typeface="ＭＳ Ｐゴシック"/>
            </a:rPr>
            <a:t>2</a:t>
          </a:r>
          <a:r>
            <a:rPr lang="ja-JP" altLang="en-US" sz="1050" b="0" i="0" u="none" strike="noStrike" baseline="0">
              <a:solidFill>
                <a:srgbClr val="000000"/>
              </a:solidFill>
              <a:latin typeface="ＭＳ Ｐゴシック"/>
              <a:ea typeface="ＭＳ Ｐゴシック"/>
            </a:rPr>
            <a:t>分の</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以上を同一の大企業が所有している中小企業者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・発行済株式の総数又は出資価格の総額の</a:t>
          </a:r>
          <a:r>
            <a:rPr lang="en-US" altLang="ja-JP" sz="1050" b="0" i="0" u="none" strike="noStrike" baseline="0">
              <a:solidFill>
                <a:srgbClr val="000000"/>
              </a:solidFill>
              <a:latin typeface="ＭＳ Ｐゴシック"/>
              <a:ea typeface="ＭＳ Ｐゴシック"/>
            </a:rPr>
            <a:t>3</a:t>
          </a:r>
          <a:r>
            <a:rPr lang="ja-JP" altLang="en-US" sz="1050" b="0" i="0" u="none" strike="noStrike" baseline="0">
              <a:solidFill>
                <a:srgbClr val="000000"/>
              </a:solidFill>
              <a:latin typeface="ＭＳ Ｐゴシック"/>
              <a:ea typeface="ＭＳ Ｐゴシック"/>
            </a:rPr>
            <a:t>分の</a:t>
          </a:r>
          <a:r>
            <a:rPr lang="en-US" altLang="ja-JP" sz="1050" b="0" i="0" u="none" strike="noStrike" baseline="0">
              <a:solidFill>
                <a:srgbClr val="000000"/>
              </a:solidFill>
              <a:latin typeface="ＭＳ Ｐゴシック"/>
              <a:ea typeface="ＭＳ Ｐゴシック"/>
            </a:rPr>
            <a:t>2</a:t>
          </a:r>
          <a:r>
            <a:rPr lang="ja-JP" altLang="en-US" sz="1050" b="0" i="0" u="none" strike="noStrike" baseline="0">
              <a:solidFill>
                <a:srgbClr val="000000"/>
              </a:solidFill>
              <a:latin typeface="ＭＳ Ｐゴシック"/>
              <a:ea typeface="ＭＳ Ｐゴシック"/>
            </a:rPr>
            <a:t>以上を大企業が所有している中小企業者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・大企業の役員又は職員を兼ねている者が、役員総数の</a:t>
          </a:r>
          <a:r>
            <a:rPr lang="en-US" altLang="ja-JP" sz="1050" b="0" i="0" u="none" strike="noStrike" baseline="0">
              <a:solidFill>
                <a:srgbClr val="000000"/>
              </a:solidFill>
              <a:latin typeface="ＭＳ Ｐゴシック"/>
              <a:ea typeface="ＭＳ Ｐゴシック"/>
            </a:rPr>
            <a:t>2</a:t>
          </a:r>
          <a:r>
            <a:rPr lang="ja-JP" altLang="en-US" sz="1050" b="0" i="0" u="none" strike="noStrike" baseline="0">
              <a:solidFill>
                <a:srgbClr val="000000"/>
              </a:solidFill>
              <a:latin typeface="ＭＳ Ｐゴシック"/>
              <a:ea typeface="ＭＳ Ｐゴシック"/>
            </a:rPr>
            <a:t>分の</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以上を占めている中小企業者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（注）以下の該当する者については、大企業として取り扱わないものとする。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・中小企業投資育成株式会社法　に規定する中小企業投資育成株式会社</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・投資事業有限責任組合契約に関する法律　に規定する投資事業有限責任組合</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oumu.go.jp/main_content/000290726.pdf" TargetMode="External"/><Relationship Id="rId13" Type="http://schemas.openxmlformats.org/officeDocument/2006/relationships/hyperlink" Target="http://www.soumu.go.jp/main_content/000290731.pdf" TargetMode="External"/><Relationship Id="rId18" Type="http://schemas.openxmlformats.org/officeDocument/2006/relationships/hyperlink" Target="http://www.soumu.go.jp/main_content/000290736.pdf" TargetMode="External"/><Relationship Id="rId3" Type="http://schemas.openxmlformats.org/officeDocument/2006/relationships/hyperlink" Target="http://www.soumu.go.jp/main_content/000290722.pdf" TargetMode="External"/><Relationship Id="rId21" Type="http://schemas.openxmlformats.org/officeDocument/2006/relationships/hyperlink" Target="http://www.soumu.go.jp/main_content/000290739.pdf" TargetMode="External"/><Relationship Id="rId7" Type="http://schemas.openxmlformats.org/officeDocument/2006/relationships/hyperlink" Target="http://www.soumu.go.jp/main_content/000290725.pdf" TargetMode="External"/><Relationship Id="rId12" Type="http://schemas.openxmlformats.org/officeDocument/2006/relationships/hyperlink" Target="http://www.soumu.go.jp/main_content/000290730.pdf" TargetMode="External"/><Relationship Id="rId17" Type="http://schemas.openxmlformats.org/officeDocument/2006/relationships/hyperlink" Target="http://www.soumu.go.jp/main_content/000290735.pdf" TargetMode="External"/><Relationship Id="rId2" Type="http://schemas.openxmlformats.org/officeDocument/2006/relationships/hyperlink" Target="http://www.soumu.go.jp/main_content/000290721.pdf" TargetMode="External"/><Relationship Id="rId16" Type="http://schemas.openxmlformats.org/officeDocument/2006/relationships/hyperlink" Target="http://www.soumu.go.jp/main_content/000290734.pdf" TargetMode="External"/><Relationship Id="rId20" Type="http://schemas.openxmlformats.org/officeDocument/2006/relationships/hyperlink" Target="http://www.soumu.go.jp/main_content/000290738.pdf" TargetMode="External"/><Relationship Id="rId1" Type="http://schemas.openxmlformats.org/officeDocument/2006/relationships/hyperlink" Target="http://www.soumu.go.jp/main_content/000290720.pdf" TargetMode="External"/><Relationship Id="rId6" Type="http://schemas.openxmlformats.org/officeDocument/2006/relationships/hyperlink" Target="http://www.soumu.go.jp/main_content/000290724.pdf" TargetMode="External"/><Relationship Id="rId11" Type="http://schemas.openxmlformats.org/officeDocument/2006/relationships/hyperlink" Target="http://www.soumu.go.jp/main_content/000290729.pdf" TargetMode="External"/><Relationship Id="rId5" Type="http://schemas.openxmlformats.org/officeDocument/2006/relationships/hyperlink" Target="http://www.soumu.go.jp/main_content/000290724.pdf" TargetMode="External"/><Relationship Id="rId15" Type="http://schemas.openxmlformats.org/officeDocument/2006/relationships/hyperlink" Target="http://www.soumu.go.jp/main_content/000290733.pdf" TargetMode="External"/><Relationship Id="rId10" Type="http://schemas.openxmlformats.org/officeDocument/2006/relationships/hyperlink" Target="http://www.soumu.go.jp/main_content/000290728.pdf" TargetMode="External"/><Relationship Id="rId19" Type="http://schemas.openxmlformats.org/officeDocument/2006/relationships/hyperlink" Target="http://www.soumu.go.jp/main_content/000290737.pdf" TargetMode="External"/><Relationship Id="rId4" Type="http://schemas.openxmlformats.org/officeDocument/2006/relationships/hyperlink" Target="http://www.soumu.go.jp/main_content/000290723.pdf" TargetMode="External"/><Relationship Id="rId9" Type="http://schemas.openxmlformats.org/officeDocument/2006/relationships/hyperlink" Target="http://www.soumu.go.jp/main_content/000290727.pdf" TargetMode="External"/><Relationship Id="rId14" Type="http://schemas.openxmlformats.org/officeDocument/2006/relationships/hyperlink" Target="http://www.soumu.go.jp/main_content/000290732.pdf"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52"/>
  <sheetViews>
    <sheetView tabSelected="1" zoomScaleNormal="100" workbookViewId="0">
      <pane ySplit="2" topLeftCell="A6" activePane="bottomLeft" state="frozen"/>
      <selection pane="bottomLeft" activeCell="F11" sqref="F11:F12"/>
    </sheetView>
  </sheetViews>
  <sheetFormatPr defaultRowHeight="13.5"/>
  <cols>
    <col min="1" max="1" width="3.5" customWidth="1"/>
    <col min="2" max="2" width="5.125" customWidth="1"/>
    <col min="3" max="3" width="32.25" customWidth="1"/>
    <col min="4" max="4" width="45" style="11" customWidth="1"/>
    <col min="5" max="5" width="5.75" style="11" customWidth="1"/>
    <col min="6" max="6" width="19.375" customWidth="1"/>
    <col min="7" max="7" width="0" hidden="1" customWidth="1"/>
  </cols>
  <sheetData>
    <row r="1" spans="1:7" ht="33" customHeight="1" thickBot="1">
      <c r="A1" s="64" t="s">
        <v>26</v>
      </c>
      <c r="B1" s="65"/>
      <c r="C1" s="65"/>
      <c r="D1" s="66"/>
      <c r="E1" s="67"/>
    </row>
    <row r="2" spans="1:7" ht="33.75" customHeight="1" thickTop="1" thickBot="1">
      <c r="A2" s="47" t="s">
        <v>796</v>
      </c>
      <c r="B2" s="47"/>
      <c r="C2" s="48"/>
      <c r="D2" s="68" t="str">
        <f>IF(OR(D41="○",D42="○"),"事業対象企業です。申込みを行ってください","？？？")</f>
        <v>？？？</v>
      </c>
      <c r="E2" s="69"/>
    </row>
    <row r="3" spans="1:7" ht="9.75" customHeight="1" thickTop="1"/>
    <row r="4" spans="1:7" ht="23.1" customHeight="1">
      <c r="A4" s="45" t="s">
        <v>817</v>
      </c>
      <c r="B4" s="45"/>
      <c r="C4" s="46"/>
      <c r="D4" s="56"/>
      <c r="E4" s="57"/>
    </row>
    <row r="5" spans="1:7" ht="23.1" customHeight="1">
      <c r="A5" s="45" t="s">
        <v>818</v>
      </c>
      <c r="B5" s="45"/>
      <c r="C5" s="46"/>
      <c r="D5" s="52"/>
      <c r="E5" s="53"/>
    </row>
    <row r="6" spans="1:7" ht="23.1" customHeight="1">
      <c r="C6" s="49" t="str">
        <f>IF(OR(D5="株式会社",D5="合名会社",D5="合資会社",D5="有限会社",D5="合同会社"),"「問３」に進んで下さい↓",IF(OR(D5="事業協同組合",D5="事業協同小組合",D5="協業組合",D5="企業組合",D5="商工組合",D5="商工組合連合会",D5="協同組合連合会",D5="信用協同組合",D5="個人事業者"),"本事業対象になります。「問３」に進んで下さい。","-"))</f>
        <v>-</v>
      </c>
      <c r="D6" s="49"/>
      <c r="E6" s="36"/>
    </row>
    <row r="7" spans="1:7" ht="23.1" customHeight="1">
      <c r="A7" s="70" t="s">
        <v>819</v>
      </c>
      <c r="B7" s="70"/>
      <c r="C7" s="70"/>
      <c r="D7" s="70"/>
      <c r="E7" s="14"/>
    </row>
    <row r="8" spans="1:7" ht="23.1" customHeight="1">
      <c r="C8" s="25"/>
      <c r="D8" s="72"/>
      <c r="E8" s="73"/>
    </row>
    <row r="9" spans="1:7" ht="23.1" customHeight="1">
      <c r="C9" s="49" t="str">
        <f>IF(D8="小売業","「問３－１」に進んで下さい",IF(D8="卸売業","「問３－２」に進んで下さい。",IF(D8="サービス業","「問３－３」に進んで下さい。",IF(D8="製造業","「問３－４」に進んで下さい",IF(D8="建設業","「問３－５」に進んで下さい。",IF(D8="その他（運輸、農林漁、金融等）","「問３－６」に進んで下さい。","-"))))))</f>
        <v>-</v>
      </c>
      <c r="D9" s="49"/>
      <c r="E9" s="36"/>
    </row>
    <row r="10" spans="1:7" ht="23.1" customHeight="1">
      <c r="C10" s="71" t="s">
        <v>811</v>
      </c>
      <c r="D10" s="71"/>
      <c r="E10" s="26"/>
    </row>
    <row r="11" spans="1:7" ht="23.1" customHeight="1">
      <c r="C11" s="26" t="s">
        <v>786</v>
      </c>
      <c r="D11" s="50"/>
      <c r="E11" s="51"/>
      <c r="F11" s="44" t="str">
        <f>IF(G11=G12,"OK","注意！！中分類と小分類の上２ケタが違うので併せて下さい")</f>
        <v>OK</v>
      </c>
      <c r="G11" t="str">
        <f>LEFT(D11,2)</f>
        <v/>
      </c>
    </row>
    <row r="12" spans="1:7" ht="23.1" customHeight="1">
      <c r="C12" s="26" t="s">
        <v>787</v>
      </c>
      <c r="D12" s="50"/>
      <c r="E12" s="51"/>
      <c r="F12" s="44"/>
      <c r="G12" t="str">
        <f>LEFT(D12,2)</f>
        <v/>
      </c>
    </row>
    <row r="13" spans="1:7" ht="23.1" customHeight="1">
      <c r="C13" s="23" t="s">
        <v>812</v>
      </c>
      <c r="D13" s="34"/>
      <c r="E13" s="34"/>
    </row>
    <row r="14" spans="1:7" ht="23.1" customHeight="1">
      <c r="C14" s="26" t="s">
        <v>786</v>
      </c>
      <c r="D14" s="50"/>
      <c r="E14" s="51"/>
      <c r="F14" s="44" t="str">
        <f>IF(G14=G15,"OK","注意！！中分類と小分類の上２ケタが違うので併せて下さい")</f>
        <v>OK</v>
      </c>
      <c r="G14" t="str">
        <f>LEFT(D14,2)</f>
        <v/>
      </c>
    </row>
    <row r="15" spans="1:7" ht="23.1" customHeight="1">
      <c r="C15" s="26" t="s">
        <v>787</v>
      </c>
      <c r="D15" s="50"/>
      <c r="E15" s="51"/>
      <c r="F15" s="44"/>
      <c r="G15" t="str">
        <f>LEFT(D15,2)</f>
        <v/>
      </c>
    </row>
    <row r="16" spans="1:7" ht="23.1" customHeight="1">
      <c r="C16" s="23" t="s">
        <v>813</v>
      </c>
      <c r="D16" s="34"/>
      <c r="E16" s="34"/>
    </row>
    <row r="17" spans="1:14" ht="23.1" customHeight="1">
      <c r="C17" s="26" t="s">
        <v>786</v>
      </c>
      <c r="D17" s="50"/>
      <c r="E17" s="51"/>
      <c r="F17" s="44" t="str">
        <f>IF(G17=G18,"OK","注意！！中分類と小分類の上２ケタが違うので併せて下さい")</f>
        <v>OK</v>
      </c>
      <c r="G17" t="str">
        <f>LEFT(D17,2)</f>
        <v/>
      </c>
    </row>
    <row r="18" spans="1:14" ht="23.1" customHeight="1">
      <c r="C18" s="26" t="s">
        <v>787</v>
      </c>
      <c r="D18" s="50"/>
      <c r="E18" s="51"/>
      <c r="F18" s="44"/>
      <c r="G18" t="str">
        <f>LEFT(D18,2)</f>
        <v/>
      </c>
    </row>
    <row r="19" spans="1:14" ht="23.1" customHeight="1">
      <c r="C19" s="23" t="s">
        <v>814</v>
      </c>
      <c r="D19" s="34"/>
      <c r="E19" s="34"/>
    </row>
    <row r="20" spans="1:14" ht="23.1" customHeight="1">
      <c r="C20" s="26" t="s">
        <v>786</v>
      </c>
      <c r="D20" s="50"/>
      <c r="E20" s="51"/>
      <c r="F20" s="44" t="str">
        <f>IF(G20=G21,"OK","注意！！中分類と小分類の上２ケタが違うので併せて下さい")</f>
        <v>OK</v>
      </c>
      <c r="G20" t="str">
        <f>LEFT(D20,2)</f>
        <v/>
      </c>
    </row>
    <row r="21" spans="1:14" ht="23.1" customHeight="1">
      <c r="C21" s="26" t="s">
        <v>787</v>
      </c>
      <c r="D21" s="50"/>
      <c r="E21" s="51"/>
      <c r="F21" s="44"/>
      <c r="G21" t="str">
        <f>LEFT(D21,2)</f>
        <v/>
      </c>
    </row>
    <row r="22" spans="1:14" ht="23.1" customHeight="1">
      <c r="C22" s="23" t="s">
        <v>815</v>
      </c>
      <c r="D22" s="34"/>
      <c r="E22" s="34"/>
    </row>
    <row r="23" spans="1:14" ht="23.1" customHeight="1">
      <c r="C23" s="26" t="s">
        <v>786</v>
      </c>
      <c r="D23" s="50"/>
      <c r="E23" s="51"/>
      <c r="F23" s="44" t="str">
        <f>IF(G23=G24,"OK","注意！！中分類と小分類の上２ケタが違うので併せて下さい")</f>
        <v>OK</v>
      </c>
      <c r="G23" t="str">
        <f>LEFT(D23,2)</f>
        <v/>
      </c>
    </row>
    <row r="24" spans="1:14" ht="23.1" customHeight="1">
      <c r="C24" s="26" t="s">
        <v>787</v>
      </c>
      <c r="D24" s="50"/>
      <c r="E24" s="51"/>
      <c r="F24" s="44"/>
      <c r="G24" t="str">
        <f>LEFT(D24,2)</f>
        <v/>
      </c>
    </row>
    <row r="25" spans="1:14" ht="23.1" customHeight="1">
      <c r="C25" s="23" t="s">
        <v>816</v>
      </c>
      <c r="D25" s="34"/>
      <c r="E25" s="34"/>
    </row>
    <row r="26" spans="1:14" ht="23.1" customHeight="1">
      <c r="C26" s="26" t="s">
        <v>786</v>
      </c>
      <c r="D26" s="50"/>
      <c r="E26" s="51"/>
      <c r="F26" s="44" t="str">
        <f>IF(G26=G27,"OK","注意！！中分類と小分類の上２ケタが違うので併せて下さい")</f>
        <v>OK</v>
      </c>
      <c r="G26" t="str">
        <f>LEFT(D26,2)</f>
        <v/>
      </c>
    </row>
    <row r="27" spans="1:14" ht="23.1" customHeight="1">
      <c r="C27" s="26" t="s">
        <v>787</v>
      </c>
      <c r="D27" s="50"/>
      <c r="E27" s="51"/>
      <c r="F27" s="44"/>
      <c r="G27" t="str">
        <f>LEFT(D27,2)</f>
        <v/>
      </c>
    </row>
    <row r="28" spans="1:14" ht="23.1" customHeight="1">
      <c r="C28" s="26"/>
      <c r="D28" s="35"/>
      <c r="E28" s="35"/>
    </row>
    <row r="29" spans="1:14" ht="23.1" customHeight="1">
      <c r="A29" s="45" t="s">
        <v>820</v>
      </c>
      <c r="B29" s="45"/>
      <c r="C29" s="46"/>
      <c r="D29" s="60"/>
      <c r="E29" s="61"/>
    </row>
    <row r="30" spans="1:14" ht="23.1" customHeight="1">
      <c r="A30" s="62" t="s">
        <v>821</v>
      </c>
      <c r="B30" s="62"/>
      <c r="C30" s="63"/>
      <c r="D30" s="58"/>
      <c r="E30" s="59"/>
      <c r="G30" s="8"/>
      <c r="H30" s="8"/>
      <c r="I30" s="9"/>
      <c r="J30" s="9"/>
      <c r="K30" s="9"/>
      <c r="L30" s="9"/>
      <c r="M30" s="9"/>
      <c r="N30" s="9"/>
    </row>
    <row r="31" spans="1:14" ht="8.25" customHeight="1">
      <c r="A31" s="5"/>
      <c r="C31" s="24"/>
      <c r="D31" s="24"/>
      <c r="E31" s="24"/>
      <c r="G31" s="8"/>
      <c r="H31" s="8"/>
      <c r="I31" s="9"/>
      <c r="J31" s="9"/>
      <c r="K31" s="9"/>
      <c r="L31" s="9"/>
      <c r="M31" s="9"/>
      <c r="N31" s="9"/>
    </row>
    <row r="32" spans="1:14" ht="23.1" customHeight="1">
      <c r="A32" s="37" t="s">
        <v>797</v>
      </c>
      <c r="C32" s="5"/>
    </row>
    <row r="33" spans="2:5" ht="23.1" customHeight="1">
      <c r="B33" s="39" t="s">
        <v>799</v>
      </c>
      <c r="C33" s="39"/>
      <c r="D33" s="40"/>
      <c r="E33" s="41"/>
    </row>
    <row r="34" spans="2:5" ht="23.1" customHeight="1">
      <c r="B34" s="54" t="s">
        <v>800</v>
      </c>
      <c r="C34" s="54"/>
      <c r="D34" s="55"/>
      <c r="E34" s="41"/>
    </row>
    <row r="35" spans="2:5" ht="23.1" customHeight="1">
      <c r="B35" s="54" t="s">
        <v>801</v>
      </c>
      <c r="C35" s="54"/>
      <c r="D35" s="55"/>
      <c r="E35" s="41"/>
    </row>
    <row r="36" spans="2:5">
      <c r="B36" s="6"/>
      <c r="E36" s="38"/>
    </row>
    <row r="37" spans="2:5" hidden="1">
      <c r="B37" s="6" t="s">
        <v>795</v>
      </c>
      <c r="D37" s="11" t="b">
        <f>IF(D8="建設業",IF(OR(D23&lt;=30000,D24&lt;=300),"○","×"))</f>
        <v>0</v>
      </c>
      <c r="E37" s="38" t="s">
        <v>806</v>
      </c>
    </row>
    <row r="38" spans="2:5" hidden="1">
      <c r="B38" s="6" t="s">
        <v>802</v>
      </c>
      <c r="C38" s="11" t="b">
        <f>IF(D8="小売業",IF(OR(D29&lt;=5000,D30&lt;=50),"○","×"))</f>
        <v>0</v>
      </c>
      <c r="D38" s="11" t="b">
        <f>IF(D8="その他（運輸、農林漁、金融等）",IF(OR(D29&lt;=30000,D30&lt;=300),"○","×"))</f>
        <v>0</v>
      </c>
      <c r="E38" s="38" t="s">
        <v>792</v>
      </c>
    </row>
    <row r="39" spans="2:5" hidden="1">
      <c r="B39" s="6" t="s">
        <v>803</v>
      </c>
      <c r="C39" s="11" t="b">
        <f>IF(D8="卸売業",IF(OR(D29&lt;=10000,D30&lt;=100),"○","×"))</f>
        <v>0</v>
      </c>
      <c r="D39" s="11" t="str">
        <f>IF(OR(C38="○",C39="○",C40="○",C41="○",D37="○",D38="○"),"○","×")</f>
        <v>×</v>
      </c>
      <c r="E39" s="38" t="s">
        <v>807</v>
      </c>
    </row>
    <row r="40" spans="2:5" hidden="1">
      <c r="B40" s="6" t="s">
        <v>804</v>
      </c>
      <c r="C40" s="11" t="b">
        <f>IF(D8="サービス業",IF(OR(D29&lt;=5000,D30&lt;=100),"○","×"))</f>
        <v>0</v>
      </c>
      <c r="D40" s="11" t="str">
        <f>IF(AND(E33="○",E34="○",E35="○"),"○","×")</f>
        <v>×</v>
      </c>
      <c r="E40" s="11" t="s">
        <v>809</v>
      </c>
    </row>
    <row r="41" spans="2:5" hidden="1">
      <c r="B41" s="6" t="s">
        <v>805</v>
      </c>
      <c r="C41" s="11" t="b">
        <f>IF(D8="製造業",IF(OR(D29&lt;=30000,D30&lt;=300),"○","×"))</f>
        <v>0</v>
      </c>
      <c r="D41" s="11" t="str">
        <f>IF(AND(D39="○",D40="○"),"○","×")</f>
        <v>×</v>
      </c>
      <c r="E41" s="11" t="s">
        <v>810</v>
      </c>
    </row>
    <row r="42" spans="2:5" hidden="1">
      <c r="D42" s="11" t="str">
        <f>IF(C6="本事業対象になります。「問３」に進んで下さい。","○","×")</f>
        <v>×</v>
      </c>
      <c r="E42" s="38" t="s">
        <v>808</v>
      </c>
    </row>
    <row r="44" spans="2:5" hidden="1">
      <c r="B44" t="s">
        <v>789</v>
      </c>
      <c r="C44" s="27" t="s">
        <v>437</v>
      </c>
      <c r="D44" s="17" t="s">
        <v>440</v>
      </c>
      <c r="E44" s="15"/>
    </row>
    <row r="45" spans="2:5" hidden="1">
      <c r="C45" s="27" t="s">
        <v>443</v>
      </c>
      <c r="D45" s="17" t="s">
        <v>441</v>
      </c>
      <c r="E45" s="15"/>
    </row>
    <row r="46" spans="2:5" hidden="1">
      <c r="C46" s="27" t="s">
        <v>450</v>
      </c>
      <c r="D46" s="17" t="s">
        <v>442</v>
      </c>
      <c r="E46" s="15"/>
    </row>
    <row r="47" spans="2:5" hidden="1">
      <c r="C47" s="27" t="s">
        <v>461</v>
      </c>
      <c r="D47" s="17" t="s">
        <v>444</v>
      </c>
      <c r="E47" s="15"/>
    </row>
    <row r="48" spans="2:5" hidden="1">
      <c r="C48" s="27" t="s">
        <v>466</v>
      </c>
      <c r="D48" s="17" t="s">
        <v>445</v>
      </c>
      <c r="E48" s="15"/>
    </row>
    <row r="49" spans="3:5" hidden="1">
      <c r="C49" s="27" t="s">
        <v>484</v>
      </c>
      <c r="D49" s="17" t="s">
        <v>446</v>
      </c>
      <c r="E49" s="15"/>
    </row>
    <row r="50" spans="3:5" hidden="1">
      <c r="C50" s="28"/>
      <c r="D50" s="17" t="s">
        <v>447</v>
      </c>
      <c r="E50" s="15"/>
    </row>
    <row r="51" spans="3:5" hidden="1">
      <c r="C51" s="28"/>
      <c r="D51" s="17" t="s">
        <v>448</v>
      </c>
      <c r="E51" s="15"/>
    </row>
    <row r="52" spans="3:5" hidden="1">
      <c r="C52" s="29"/>
      <c r="D52" s="17" t="s">
        <v>449</v>
      </c>
      <c r="E52" s="15"/>
    </row>
    <row r="53" spans="3:5" hidden="1">
      <c r="D53" s="17" t="s">
        <v>451</v>
      </c>
      <c r="E53" s="15"/>
    </row>
    <row r="54" spans="3:5" hidden="1">
      <c r="C54" s="28"/>
      <c r="D54" s="17" t="s">
        <v>452</v>
      </c>
      <c r="E54" s="15"/>
    </row>
    <row r="55" spans="3:5" hidden="1">
      <c r="C55" s="28"/>
      <c r="D55" s="17" t="s">
        <v>453</v>
      </c>
      <c r="E55" s="15"/>
    </row>
    <row r="56" spans="3:5" hidden="1">
      <c r="C56" s="28"/>
      <c r="D56" s="17" t="s">
        <v>454</v>
      </c>
      <c r="E56" s="15"/>
    </row>
    <row r="57" spans="3:5" hidden="1">
      <c r="C57" s="28"/>
      <c r="D57" s="17" t="s">
        <v>455</v>
      </c>
      <c r="E57" s="15"/>
    </row>
    <row r="58" spans="3:5" hidden="1">
      <c r="C58" s="28"/>
      <c r="D58" s="17" t="s">
        <v>456</v>
      </c>
      <c r="E58" s="15"/>
    </row>
    <row r="59" spans="3:5" hidden="1">
      <c r="C59" s="28"/>
      <c r="D59" s="17" t="s">
        <v>457</v>
      </c>
      <c r="E59" s="15"/>
    </row>
    <row r="60" spans="3:5" hidden="1">
      <c r="C60" s="28"/>
      <c r="D60" s="17" t="s">
        <v>458</v>
      </c>
      <c r="E60" s="15"/>
    </row>
    <row r="61" spans="3:5" hidden="1">
      <c r="C61" s="28"/>
      <c r="D61" s="17" t="s">
        <v>459</v>
      </c>
      <c r="E61" s="15"/>
    </row>
    <row r="62" spans="3:5" hidden="1">
      <c r="C62" s="29"/>
      <c r="D62" s="17" t="s">
        <v>460</v>
      </c>
      <c r="E62" s="15"/>
    </row>
    <row r="63" spans="3:5" hidden="1">
      <c r="D63" s="17" t="s">
        <v>462</v>
      </c>
      <c r="E63" s="15"/>
    </row>
    <row r="64" spans="3:5" hidden="1">
      <c r="C64" s="28"/>
      <c r="D64" s="17" t="s">
        <v>463</v>
      </c>
      <c r="E64" s="15"/>
    </row>
    <row r="65" spans="3:5" hidden="1">
      <c r="C65" s="28"/>
      <c r="D65" s="17" t="s">
        <v>464</v>
      </c>
      <c r="E65" s="15"/>
    </row>
    <row r="66" spans="3:5" hidden="1">
      <c r="C66" s="29"/>
      <c r="D66" s="17" t="s">
        <v>465</v>
      </c>
      <c r="E66" s="15"/>
    </row>
    <row r="67" spans="3:5" hidden="1">
      <c r="D67" s="17" t="s">
        <v>467</v>
      </c>
      <c r="E67" s="15"/>
    </row>
    <row r="68" spans="3:5" hidden="1">
      <c r="C68" s="28"/>
      <c r="D68" s="17" t="s">
        <v>468</v>
      </c>
      <c r="E68" s="15"/>
    </row>
    <row r="69" spans="3:5" hidden="1">
      <c r="C69" s="28"/>
      <c r="D69" s="17" t="s">
        <v>469</v>
      </c>
      <c r="E69" s="15"/>
    </row>
    <row r="70" spans="3:5" hidden="1">
      <c r="C70" s="28"/>
      <c r="D70" s="17" t="s">
        <v>470</v>
      </c>
      <c r="E70" s="15"/>
    </row>
    <row r="71" spans="3:5" hidden="1">
      <c r="C71" s="28"/>
      <c r="D71" s="17" t="s">
        <v>471</v>
      </c>
      <c r="E71" s="15"/>
    </row>
    <row r="72" spans="3:5" hidden="1">
      <c r="C72" s="28"/>
      <c r="D72" s="17" t="s">
        <v>472</v>
      </c>
      <c r="E72" s="15"/>
    </row>
    <row r="73" spans="3:5" hidden="1">
      <c r="C73" s="28"/>
      <c r="D73" s="17" t="s">
        <v>473</v>
      </c>
      <c r="E73" s="15"/>
    </row>
    <row r="74" spans="3:5" hidden="1">
      <c r="C74" s="28"/>
      <c r="D74" s="17" t="s">
        <v>474</v>
      </c>
      <c r="E74" s="15"/>
    </row>
    <row r="75" spans="3:5" hidden="1">
      <c r="C75" s="28"/>
      <c r="D75" s="17" t="s">
        <v>475</v>
      </c>
      <c r="E75" s="15"/>
    </row>
    <row r="76" spans="3:5" hidden="1">
      <c r="C76" s="28"/>
      <c r="D76" s="17" t="s">
        <v>476</v>
      </c>
      <c r="E76" s="15"/>
    </row>
    <row r="77" spans="3:5" hidden="1">
      <c r="C77" s="28"/>
      <c r="D77" s="17" t="s">
        <v>477</v>
      </c>
      <c r="E77" s="15"/>
    </row>
    <row r="78" spans="3:5" hidden="1">
      <c r="C78" s="28"/>
      <c r="D78" s="17" t="s">
        <v>478</v>
      </c>
      <c r="E78" s="15"/>
    </row>
    <row r="79" spans="3:5" hidden="1">
      <c r="C79" s="28"/>
      <c r="D79" s="17" t="s">
        <v>479</v>
      </c>
      <c r="E79" s="15"/>
    </row>
    <row r="80" spans="3:5" hidden="1">
      <c r="C80" s="28"/>
      <c r="D80" s="17" t="s">
        <v>480</v>
      </c>
      <c r="E80" s="15"/>
    </row>
    <row r="81" spans="2:5" hidden="1">
      <c r="C81" s="28"/>
      <c r="D81" s="17" t="s">
        <v>481</v>
      </c>
      <c r="E81" s="15"/>
    </row>
    <row r="82" spans="2:5" hidden="1">
      <c r="C82" s="28"/>
      <c r="D82" s="17" t="s">
        <v>482</v>
      </c>
      <c r="E82" s="15"/>
    </row>
    <row r="83" spans="2:5" hidden="1">
      <c r="C83" s="29"/>
      <c r="D83" s="17" t="s">
        <v>483</v>
      </c>
      <c r="E83" s="15"/>
    </row>
    <row r="84" spans="2:5" hidden="1">
      <c r="D84" s="17" t="s">
        <v>485</v>
      </c>
      <c r="E84" s="15"/>
    </row>
    <row r="85" spans="2:5" hidden="1">
      <c r="C85" s="28"/>
      <c r="D85" s="17" t="s">
        <v>486</v>
      </c>
      <c r="E85" s="15"/>
    </row>
    <row r="86" spans="2:5" hidden="1">
      <c r="C86" s="28"/>
      <c r="D86" s="17" t="s">
        <v>487</v>
      </c>
      <c r="E86" s="15"/>
    </row>
    <row r="87" spans="2:5" hidden="1">
      <c r="C87" s="29"/>
      <c r="D87" s="17" t="s">
        <v>488</v>
      </c>
      <c r="E87" s="15"/>
    </row>
    <row r="88" spans="2:5" hidden="1"/>
    <row r="89" spans="2:5" hidden="1">
      <c r="B89" t="s">
        <v>790</v>
      </c>
    </row>
    <row r="90" spans="2:5" hidden="1">
      <c r="C90" s="27" t="s">
        <v>395</v>
      </c>
      <c r="D90" s="17" t="s">
        <v>397</v>
      </c>
      <c r="E90" s="15"/>
    </row>
    <row r="91" spans="2:5" hidden="1">
      <c r="C91" s="27" t="s">
        <v>401</v>
      </c>
      <c r="D91" s="17" t="s">
        <v>398</v>
      </c>
      <c r="E91" s="15"/>
    </row>
    <row r="92" spans="2:5" hidden="1">
      <c r="C92" s="27" t="s">
        <v>406</v>
      </c>
      <c r="D92" s="17" t="s">
        <v>399</v>
      </c>
      <c r="E92" s="15"/>
    </row>
    <row r="93" spans="2:5" hidden="1">
      <c r="C93" s="27" t="s">
        <v>415</v>
      </c>
      <c r="D93" s="17" t="s">
        <v>400</v>
      </c>
      <c r="E93" s="15"/>
    </row>
    <row r="94" spans="2:5" hidden="1">
      <c r="C94" s="27" t="s">
        <v>423</v>
      </c>
      <c r="D94" s="17" t="s">
        <v>402</v>
      </c>
      <c r="E94" s="15"/>
    </row>
    <row r="95" spans="2:5" hidden="1">
      <c r="C95" s="27" t="s">
        <v>429</v>
      </c>
      <c r="D95" s="17" t="s">
        <v>403</v>
      </c>
      <c r="E95" s="15"/>
    </row>
    <row r="96" spans="2:5" hidden="1">
      <c r="C96" s="28"/>
      <c r="D96" s="17" t="s">
        <v>404</v>
      </c>
      <c r="E96" s="15"/>
    </row>
    <row r="97" spans="3:5" hidden="1">
      <c r="C97" s="29"/>
      <c r="D97" s="17" t="s">
        <v>405</v>
      </c>
      <c r="E97" s="15"/>
    </row>
    <row r="98" spans="3:5" hidden="1">
      <c r="D98" s="17" t="s">
        <v>407</v>
      </c>
      <c r="E98" s="15"/>
    </row>
    <row r="99" spans="3:5" hidden="1">
      <c r="C99" s="28"/>
      <c r="D99" s="17" t="s">
        <v>408</v>
      </c>
      <c r="E99" s="15"/>
    </row>
    <row r="100" spans="3:5" hidden="1">
      <c r="C100" s="28"/>
      <c r="D100" s="17" t="s">
        <v>409</v>
      </c>
      <c r="E100" s="15"/>
    </row>
    <row r="101" spans="3:5" hidden="1">
      <c r="C101" s="28"/>
      <c r="D101" s="17" t="s">
        <v>410</v>
      </c>
      <c r="E101" s="15"/>
    </row>
    <row r="102" spans="3:5" hidden="1">
      <c r="C102" s="28"/>
      <c r="D102" s="17" t="s">
        <v>411</v>
      </c>
      <c r="E102" s="15"/>
    </row>
    <row r="103" spans="3:5" hidden="1">
      <c r="C103" s="28"/>
      <c r="D103" s="17" t="s">
        <v>412</v>
      </c>
      <c r="E103" s="15"/>
    </row>
    <row r="104" spans="3:5" hidden="1">
      <c r="C104" s="28"/>
      <c r="D104" s="17" t="s">
        <v>413</v>
      </c>
      <c r="E104" s="15"/>
    </row>
    <row r="105" spans="3:5" hidden="1">
      <c r="C105" s="29"/>
      <c r="D105" s="17" t="s">
        <v>414</v>
      </c>
      <c r="E105" s="15"/>
    </row>
    <row r="106" spans="3:5" hidden="1">
      <c r="D106" s="17" t="s">
        <v>416</v>
      </c>
      <c r="E106" s="15"/>
    </row>
    <row r="107" spans="3:5" hidden="1">
      <c r="C107" s="28"/>
      <c r="D107" s="17" t="s">
        <v>417</v>
      </c>
      <c r="E107" s="15"/>
    </row>
    <row r="108" spans="3:5" hidden="1">
      <c r="C108" s="28"/>
      <c r="D108" s="17" t="s">
        <v>418</v>
      </c>
      <c r="E108" s="15"/>
    </row>
    <row r="109" spans="3:5" hidden="1">
      <c r="C109" s="28"/>
      <c r="D109" s="17" t="s">
        <v>419</v>
      </c>
      <c r="E109" s="15"/>
    </row>
    <row r="110" spans="3:5" hidden="1">
      <c r="C110" s="28"/>
      <c r="D110" s="17" t="s">
        <v>420</v>
      </c>
      <c r="E110" s="15"/>
    </row>
    <row r="111" spans="3:5" hidden="1">
      <c r="C111" s="28"/>
      <c r="D111" s="17" t="s">
        <v>421</v>
      </c>
      <c r="E111" s="15"/>
    </row>
    <row r="112" spans="3:5" hidden="1">
      <c r="C112" s="29"/>
      <c r="D112" s="17" t="s">
        <v>422</v>
      </c>
      <c r="E112" s="15"/>
    </row>
    <row r="113" spans="2:14" hidden="1">
      <c r="D113" s="17" t="s">
        <v>424</v>
      </c>
      <c r="E113" s="15"/>
    </row>
    <row r="114" spans="2:14" hidden="1">
      <c r="C114" s="28"/>
      <c r="D114" s="17" t="s">
        <v>425</v>
      </c>
      <c r="E114" s="15"/>
    </row>
    <row r="115" spans="2:14" hidden="1">
      <c r="C115" s="28"/>
      <c r="D115" s="17" t="s">
        <v>426</v>
      </c>
      <c r="E115" s="15"/>
    </row>
    <row r="116" spans="2:14" hidden="1">
      <c r="C116" s="28"/>
      <c r="D116" s="17" t="s">
        <v>427</v>
      </c>
      <c r="E116" s="15"/>
    </row>
    <row r="117" spans="2:14" hidden="1">
      <c r="C117" s="29"/>
      <c r="D117" s="17" t="s">
        <v>428</v>
      </c>
      <c r="E117" s="15"/>
    </row>
    <row r="118" spans="2:14" hidden="1">
      <c r="D118" s="17" t="s">
        <v>430</v>
      </c>
      <c r="E118" s="15"/>
    </row>
    <row r="119" spans="2:14" hidden="1">
      <c r="C119" s="28"/>
      <c r="D119" s="17" t="s">
        <v>431</v>
      </c>
      <c r="E119" s="15"/>
    </row>
    <row r="120" spans="2:14" hidden="1">
      <c r="C120" s="28"/>
      <c r="D120" s="17" t="s">
        <v>432</v>
      </c>
      <c r="E120" s="15"/>
    </row>
    <row r="121" spans="2:14" hidden="1">
      <c r="C121" s="28"/>
      <c r="D121" s="17" t="s">
        <v>433</v>
      </c>
      <c r="E121" s="15"/>
    </row>
    <row r="122" spans="2:14" hidden="1">
      <c r="C122" s="28"/>
      <c r="D122" s="17" t="s">
        <v>434</v>
      </c>
      <c r="E122" s="15"/>
    </row>
    <row r="123" spans="2:14" hidden="1">
      <c r="C123" s="28"/>
      <c r="D123" s="17" t="s">
        <v>435</v>
      </c>
      <c r="E123" s="15"/>
      <c r="G123" s="33"/>
    </row>
    <row r="124" spans="2:14" hidden="1">
      <c r="C124" s="29"/>
      <c r="D124" s="17" t="s">
        <v>436</v>
      </c>
      <c r="E124" s="15"/>
    </row>
    <row r="125" spans="2:14" hidden="1"/>
    <row r="126" spans="2:14" hidden="1">
      <c r="B126" t="s">
        <v>791</v>
      </c>
      <c r="C126" s="27" t="s">
        <v>325</v>
      </c>
      <c r="D126" s="17" t="s">
        <v>328</v>
      </c>
      <c r="E126" s="15"/>
      <c r="H126" s="33"/>
      <c r="I126" s="33"/>
      <c r="J126" s="33"/>
      <c r="K126" s="33"/>
      <c r="L126" s="33"/>
      <c r="M126" s="33"/>
      <c r="N126" s="33"/>
    </row>
    <row r="127" spans="2:14" hidden="1">
      <c r="C127" s="27" t="s">
        <v>332</v>
      </c>
      <c r="D127" s="17" t="s">
        <v>329</v>
      </c>
      <c r="E127" s="15"/>
      <c r="G127" s="32"/>
      <c r="H127" s="7"/>
      <c r="I127" s="7"/>
      <c r="J127" s="7"/>
      <c r="K127" s="7"/>
      <c r="L127" s="7"/>
      <c r="M127" s="7"/>
      <c r="N127" s="7"/>
    </row>
    <row r="128" spans="2:14" hidden="1">
      <c r="C128" s="27" t="s">
        <v>342</v>
      </c>
      <c r="D128" s="17" t="s">
        <v>330</v>
      </c>
      <c r="E128" s="15"/>
    </row>
    <row r="129" spans="3:5" hidden="1">
      <c r="C129" s="27" t="s">
        <v>525</v>
      </c>
      <c r="D129" s="17" t="s">
        <v>331</v>
      </c>
      <c r="E129" s="15"/>
    </row>
    <row r="130" spans="3:5" hidden="1">
      <c r="C130" s="27" t="s">
        <v>532</v>
      </c>
      <c r="D130" s="17" t="s">
        <v>333</v>
      </c>
      <c r="E130" s="15"/>
    </row>
    <row r="131" spans="3:5" hidden="1">
      <c r="C131" s="27" t="s">
        <v>543</v>
      </c>
      <c r="D131" s="17" t="s">
        <v>334</v>
      </c>
      <c r="E131" s="15"/>
    </row>
    <row r="132" spans="3:5" hidden="1">
      <c r="C132" s="27" t="s">
        <v>547</v>
      </c>
      <c r="D132" s="17" t="s">
        <v>335</v>
      </c>
      <c r="E132" s="15"/>
    </row>
    <row r="133" spans="3:5" hidden="1">
      <c r="C133" s="27" t="s">
        <v>566</v>
      </c>
      <c r="D133" s="17" t="s">
        <v>336</v>
      </c>
      <c r="E133" s="15"/>
    </row>
    <row r="134" spans="3:5" hidden="1">
      <c r="C134" s="27" t="s">
        <v>569</v>
      </c>
      <c r="D134" s="17" t="s">
        <v>337</v>
      </c>
      <c r="E134" s="15"/>
    </row>
    <row r="135" spans="3:5" hidden="1">
      <c r="C135" s="27" t="s">
        <v>582</v>
      </c>
      <c r="D135" s="17" t="s">
        <v>338</v>
      </c>
      <c r="E135" s="15"/>
    </row>
    <row r="136" spans="3:5" hidden="1">
      <c r="C136" s="27" t="s">
        <v>612</v>
      </c>
      <c r="D136" s="17" t="s">
        <v>343</v>
      </c>
      <c r="E136" s="15"/>
    </row>
    <row r="137" spans="3:5" hidden="1">
      <c r="C137" s="27" t="s">
        <v>622</v>
      </c>
      <c r="D137" s="17" t="s">
        <v>344</v>
      </c>
      <c r="E137" s="15"/>
    </row>
    <row r="138" spans="3:5" hidden="1">
      <c r="C138" s="27" t="s">
        <v>635</v>
      </c>
      <c r="D138" s="17" t="s">
        <v>345</v>
      </c>
      <c r="E138" s="15"/>
    </row>
    <row r="139" spans="3:5" hidden="1">
      <c r="C139" s="27" t="s">
        <v>659</v>
      </c>
      <c r="D139" s="17" t="s">
        <v>348</v>
      </c>
      <c r="E139" s="15"/>
    </row>
    <row r="140" spans="3:5" hidden="1">
      <c r="C140" s="27" t="s">
        <v>670</v>
      </c>
      <c r="D140" s="17" t="s">
        <v>349</v>
      </c>
      <c r="E140" s="15"/>
    </row>
    <row r="141" spans="3:5" hidden="1">
      <c r="C141" s="27" t="s">
        <v>690</v>
      </c>
      <c r="D141" s="17" t="s">
        <v>350</v>
      </c>
      <c r="E141" s="15"/>
    </row>
    <row r="142" spans="3:5" hidden="1">
      <c r="C142" s="27" t="s">
        <v>702</v>
      </c>
      <c r="D142" s="17" t="s">
        <v>351</v>
      </c>
      <c r="E142" s="15"/>
    </row>
    <row r="143" spans="3:5" hidden="1">
      <c r="C143" s="27" t="s">
        <v>707</v>
      </c>
      <c r="D143" s="17" t="s">
        <v>530</v>
      </c>
      <c r="E143" s="15"/>
    </row>
    <row r="144" spans="3:5" hidden="1">
      <c r="C144" s="27" t="s">
        <v>727</v>
      </c>
      <c r="D144" s="17" t="s">
        <v>533</v>
      </c>
      <c r="E144" s="15"/>
    </row>
    <row r="145" spans="3:5" hidden="1">
      <c r="C145" s="27" t="s">
        <v>731</v>
      </c>
      <c r="D145" s="17" t="s">
        <v>534</v>
      </c>
      <c r="E145" s="15"/>
    </row>
    <row r="146" spans="3:5" hidden="1">
      <c r="C146" s="27" t="s">
        <v>736</v>
      </c>
      <c r="D146" s="17" t="s">
        <v>535</v>
      </c>
      <c r="E146" s="15"/>
    </row>
    <row r="147" spans="3:5" hidden="1">
      <c r="C147" s="27" t="s">
        <v>741</v>
      </c>
      <c r="D147" s="17" t="s">
        <v>536</v>
      </c>
      <c r="E147" s="15"/>
    </row>
    <row r="148" spans="3:5" hidden="1">
      <c r="C148" s="27" t="s">
        <v>744</v>
      </c>
      <c r="D148" s="17" t="s">
        <v>537</v>
      </c>
      <c r="E148" s="15"/>
    </row>
    <row r="149" spans="3:5" hidden="1">
      <c r="C149" s="27" t="s">
        <v>750</v>
      </c>
      <c r="D149" s="17" t="s">
        <v>538</v>
      </c>
      <c r="E149" s="15"/>
    </row>
    <row r="150" spans="3:5" hidden="1">
      <c r="C150" s="27" t="s">
        <v>754</v>
      </c>
      <c r="D150" s="17" t="s">
        <v>539</v>
      </c>
      <c r="E150" s="15"/>
    </row>
    <row r="151" spans="3:5" hidden="1">
      <c r="C151" s="27" t="s">
        <v>760</v>
      </c>
      <c r="D151" s="17" t="s">
        <v>540</v>
      </c>
      <c r="E151" s="15"/>
    </row>
    <row r="152" spans="3:5" hidden="1">
      <c r="C152" s="27" t="s">
        <v>766</v>
      </c>
      <c r="D152" s="17" t="s">
        <v>541</v>
      </c>
      <c r="E152" s="15"/>
    </row>
    <row r="153" spans="3:5" hidden="1">
      <c r="C153" s="27" t="s">
        <v>771</v>
      </c>
      <c r="D153" s="17" t="s">
        <v>544</v>
      </c>
      <c r="E153" s="15"/>
    </row>
    <row r="154" spans="3:5" hidden="1">
      <c r="D154" s="17" t="s">
        <v>545</v>
      </c>
      <c r="E154" s="15"/>
    </row>
    <row r="155" spans="3:5" hidden="1">
      <c r="C155" s="29"/>
      <c r="D155" s="17" t="s">
        <v>546</v>
      </c>
      <c r="E155" s="15"/>
    </row>
    <row r="156" spans="3:5" hidden="1">
      <c r="D156" s="17" t="s">
        <v>548</v>
      </c>
      <c r="E156" s="15"/>
    </row>
    <row r="157" spans="3:5" hidden="1">
      <c r="C157" s="28"/>
      <c r="D157" s="17" t="s">
        <v>549</v>
      </c>
      <c r="E157" s="15"/>
    </row>
    <row r="158" spans="3:5" hidden="1">
      <c r="C158" s="28"/>
      <c r="D158" s="17" t="s">
        <v>550</v>
      </c>
      <c r="E158" s="15"/>
    </row>
    <row r="159" spans="3:5" hidden="1">
      <c r="C159" s="28"/>
      <c r="D159" s="17" t="s">
        <v>551</v>
      </c>
      <c r="E159" s="15"/>
    </row>
    <row r="160" spans="3:5" hidden="1">
      <c r="C160" s="29"/>
      <c r="D160" s="17" t="s">
        <v>552</v>
      </c>
      <c r="E160" s="15"/>
    </row>
    <row r="161" spans="3:5" hidden="1">
      <c r="D161" s="17" t="s">
        <v>553</v>
      </c>
      <c r="E161" s="15"/>
    </row>
    <row r="162" spans="3:5" hidden="1">
      <c r="C162" s="28"/>
      <c r="D162" s="17" t="s">
        <v>554</v>
      </c>
      <c r="E162" s="15"/>
    </row>
    <row r="163" spans="3:5" hidden="1">
      <c r="C163" s="29"/>
      <c r="D163" s="17" t="s">
        <v>555</v>
      </c>
      <c r="E163" s="15"/>
    </row>
    <row r="164" spans="3:5" hidden="1">
      <c r="D164" s="17" t="s">
        <v>556</v>
      </c>
      <c r="E164" s="15"/>
    </row>
    <row r="165" spans="3:5" hidden="1">
      <c r="C165" s="28"/>
      <c r="D165" s="17" t="s">
        <v>557</v>
      </c>
      <c r="E165" s="15"/>
    </row>
    <row r="166" spans="3:5" hidden="1">
      <c r="C166" s="28"/>
      <c r="D166" s="17" t="s">
        <v>558</v>
      </c>
      <c r="E166" s="15"/>
    </row>
    <row r="167" spans="3:5" hidden="1">
      <c r="C167" s="28"/>
      <c r="D167" s="17" t="s">
        <v>559</v>
      </c>
      <c r="E167" s="15"/>
    </row>
    <row r="168" spans="3:5" hidden="1">
      <c r="C168" s="29"/>
      <c r="D168" s="17" t="s">
        <v>560</v>
      </c>
      <c r="E168" s="15"/>
    </row>
    <row r="169" spans="3:5" hidden="1">
      <c r="D169" s="17" t="s">
        <v>561</v>
      </c>
      <c r="E169" s="15"/>
    </row>
    <row r="170" spans="3:5" hidden="1">
      <c r="C170" s="28"/>
      <c r="D170" s="17" t="s">
        <v>562</v>
      </c>
      <c r="E170" s="15"/>
    </row>
    <row r="171" spans="3:5" hidden="1">
      <c r="C171" s="28"/>
      <c r="D171" s="17" t="s">
        <v>563</v>
      </c>
      <c r="E171" s="15"/>
    </row>
    <row r="172" spans="3:5" hidden="1">
      <c r="C172" s="28"/>
      <c r="D172" s="17" t="s">
        <v>564</v>
      </c>
      <c r="E172" s="15"/>
    </row>
    <row r="173" spans="3:5" hidden="1">
      <c r="C173" s="29"/>
      <c r="D173" s="17" t="s">
        <v>565</v>
      </c>
      <c r="E173" s="15"/>
    </row>
    <row r="174" spans="3:5" hidden="1">
      <c r="D174" s="17" t="s">
        <v>567</v>
      </c>
      <c r="E174" s="15"/>
    </row>
    <row r="175" spans="3:5" hidden="1">
      <c r="C175" s="28"/>
      <c r="D175" s="17" t="s">
        <v>568</v>
      </c>
      <c r="E175" s="15"/>
    </row>
    <row r="176" spans="3:5" hidden="1">
      <c r="C176" s="28"/>
      <c r="D176" s="17" t="s">
        <v>570</v>
      </c>
      <c r="E176" s="15"/>
    </row>
    <row r="177" spans="3:5" hidden="1">
      <c r="C177" s="29"/>
      <c r="D177" s="17" t="s">
        <v>571</v>
      </c>
      <c r="E177" s="15"/>
    </row>
    <row r="178" spans="3:5" hidden="1">
      <c r="D178" s="17" t="s">
        <v>572</v>
      </c>
      <c r="E178" s="15"/>
    </row>
    <row r="179" spans="3:5" hidden="1">
      <c r="D179" s="17" t="s">
        <v>573</v>
      </c>
      <c r="E179" s="15"/>
    </row>
    <row r="180" spans="3:5" hidden="1">
      <c r="D180" s="17" t="s">
        <v>574</v>
      </c>
      <c r="E180" s="15"/>
    </row>
    <row r="181" spans="3:5" hidden="1">
      <c r="D181" s="17" t="s">
        <v>575</v>
      </c>
      <c r="E181" s="15"/>
    </row>
    <row r="182" spans="3:5" hidden="1">
      <c r="D182" s="17" t="s">
        <v>576</v>
      </c>
      <c r="E182" s="15"/>
    </row>
    <row r="183" spans="3:5" hidden="1">
      <c r="D183" s="17" t="s">
        <v>577</v>
      </c>
      <c r="E183" s="15"/>
    </row>
    <row r="184" spans="3:5" hidden="1">
      <c r="D184" s="17" t="s">
        <v>578</v>
      </c>
      <c r="E184" s="15"/>
    </row>
    <row r="185" spans="3:5" hidden="1">
      <c r="D185" s="17" t="s">
        <v>579</v>
      </c>
      <c r="E185" s="15"/>
    </row>
    <row r="186" spans="3:5" hidden="1">
      <c r="D186" s="17" t="s">
        <v>580</v>
      </c>
      <c r="E186" s="15"/>
    </row>
    <row r="187" spans="3:5" hidden="1">
      <c r="D187" s="17" t="s">
        <v>583</v>
      </c>
      <c r="E187" s="15"/>
    </row>
    <row r="188" spans="3:5" hidden="1">
      <c r="D188" s="17" t="s">
        <v>584</v>
      </c>
      <c r="E188" s="15"/>
    </row>
    <row r="189" spans="3:5" hidden="1">
      <c r="D189" s="17" t="s">
        <v>585</v>
      </c>
      <c r="E189" s="15"/>
    </row>
    <row r="190" spans="3:5" hidden="1">
      <c r="D190" s="17" t="s">
        <v>586</v>
      </c>
      <c r="E190" s="15"/>
    </row>
    <row r="191" spans="3:5" hidden="1">
      <c r="D191" s="17" t="s">
        <v>587</v>
      </c>
      <c r="E191" s="15"/>
    </row>
    <row r="192" spans="3:5" hidden="1">
      <c r="D192" s="17" t="s">
        <v>588</v>
      </c>
      <c r="E192" s="15"/>
    </row>
    <row r="193" spans="4:5" hidden="1">
      <c r="D193" s="17" t="s">
        <v>589</v>
      </c>
      <c r="E193" s="15"/>
    </row>
    <row r="194" spans="4:5" hidden="1">
      <c r="D194" s="17" t="s">
        <v>613</v>
      </c>
      <c r="E194" s="15"/>
    </row>
    <row r="195" spans="4:5" hidden="1">
      <c r="D195" s="17" t="s">
        <v>614</v>
      </c>
      <c r="E195" s="15"/>
    </row>
    <row r="196" spans="4:5" hidden="1">
      <c r="D196" s="17" t="s">
        <v>615</v>
      </c>
      <c r="E196" s="15"/>
    </row>
    <row r="197" spans="4:5" hidden="1">
      <c r="D197" s="17" t="s">
        <v>616</v>
      </c>
      <c r="E197" s="15"/>
    </row>
    <row r="198" spans="4:5" hidden="1">
      <c r="D198" s="17" t="s">
        <v>617</v>
      </c>
      <c r="E198" s="15"/>
    </row>
    <row r="199" spans="4:5" hidden="1">
      <c r="D199" s="17" t="s">
        <v>618</v>
      </c>
      <c r="E199" s="15"/>
    </row>
    <row r="200" spans="4:5" hidden="1">
      <c r="D200" s="17" t="s">
        <v>619</v>
      </c>
      <c r="E200" s="15"/>
    </row>
    <row r="201" spans="4:5" hidden="1">
      <c r="D201" s="17" t="s">
        <v>620</v>
      </c>
      <c r="E201" s="15"/>
    </row>
    <row r="202" spans="4:5" hidden="1">
      <c r="D202" s="17" t="s">
        <v>621</v>
      </c>
      <c r="E202" s="15"/>
    </row>
    <row r="203" spans="4:5" hidden="1">
      <c r="D203" s="17" t="s">
        <v>623</v>
      </c>
      <c r="E203" s="15"/>
    </row>
    <row r="204" spans="4:5" hidden="1">
      <c r="D204" s="17" t="s">
        <v>625</v>
      </c>
      <c r="E204" s="15"/>
    </row>
    <row r="205" spans="4:5" hidden="1">
      <c r="D205" s="17" t="s">
        <v>626</v>
      </c>
      <c r="E205" s="15"/>
    </row>
    <row r="206" spans="4:5" hidden="1">
      <c r="D206" s="17" t="s">
        <v>627</v>
      </c>
      <c r="E206" s="15"/>
    </row>
    <row r="207" spans="4:5" hidden="1">
      <c r="D207" s="17" t="s">
        <v>628</v>
      </c>
      <c r="E207" s="15"/>
    </row>
    <row r="208" spans="4:5" hidden="1">
      <c r="D208" s="17" t="s">
        <v>629</v>
      </c>
      <c r="E208" s="15"/>
    </row>
    <row r="209" spans="4:5" hidden="1">
      <c r="D209" s="17" t="s">
        <v>630</v>
      </c>
      <c r="E209" s="15"/>
    </row>
    <row r="210" spans="4:5" hidden="1">
      <c r="D210" s="17" t="s">
        <v>631</v>
      </c>
      <c r="E210" s="15"/>
    </row>
    <row r="211" spans="4:5" hidden="1">
      <c r="D211" s="17" t="s">
        <v>632</v>
      </c>
      <c r="E211" s="15"/>
    </row>
    <row r="212" spans="4:5" hidden="1">
      <c r="D212" s="17" t="s">
        <v>633</v>
      </c>
      <c r="E212" s="15"/>
    </row>
    <row r="213" spans="4:5" hidden="1">
      <c r="D213" s="17" t="s">
        <v>634</v>
      </c>
      <c r="E213" s="15"/>
    </row>
    <row r="214" spans="4:5" hidden="1">
      <c r="D214" s="17" t="s">
        <v>636</v>
      </c>
      <c r="E214" s="15"/>
    </row>
    <row r="215" spans="4:5" hidden="1">
      <c r="D215" s="17" t="s">
        <v>637</v>
      </c>
      <c r="E215" s="15"/>
    </row>
    <row r="216" spans="4:5" hidden="1">
      <c r="D216" s="17" t="s">
        <v>638</v>
      </c>
      <c r="E216" s="15"/>
    </row>
    <row r="217" spans="4:5" hidden="1">
      <c r="D217" s="17" t="s">
        <v>639</v>
      </c>
      <c r="E217" s="15"/>
    </row>
    <row r="218" spans="4:5" hidden="1">
      <c r="D218" s="17" t="s">
        <v>640</v>
      </c>
      <c r="E218" s="15"/>
    </row>
    <row r="219" spans="4:5" hidden="1">
      <c r="D219" s="17" t="s">
        <v>641</v>
      </c>
      <c r="E219" s="15"/>
    </row>
    <row r="220" spans="4:5" hidden="1">
      <c r="D220" s="17" t="s">
        <v>642</v>
      </c>
      <c r="E220" s="15"/>
    </row>
    <row r="221" spans="4:5" hidden="1">
      <c r="D221" s="17" t="s">
        <v>643</v>
      </c>
      <c r="E221" s="15"/>
    </row>
    <row r="222" spans="4:5" hidden="1">
      <c r="D222" s="17" t="s">
        <v>644</v>
      </c>
      <c r="E222" s="15"/>
    </row>
    <row r="223" spans="4:5" hidden="1">
      <c r="D223" s="17" t="s">
        <v>645</v>
      </c>
      <c r="E223" s="15"/>
    </row>
    <row r="224" spans="4:5" hidden="1">
      <c r="D224" s="17" t="s">
        <v>646</v>
      </c>
      <c r="E224" s="15"/>
    </row>
    <row r="225" spans="4:5" hidden="1">
      <c r="D225" s="17" t="s">
        <v>647</v>
      </c>
      <c r="E225" s="15"/>
    </row>
    <row r="226" spans="4:5" hidden="1">
      <c r="D226" s="17" t="s">
        <v>648</v>
      </c>
      <c r="E226" s="15"/>
    </row>
    <row r="227" spans="4:5" hidden="1">
      <c r="D227" s="17" t="s">
        <v>649</v>
      </c>
      <c r="E227" s="15"/>
    </row>
    <row r="228" spans="4:5" hidden="1">
      <c r="D228" s="17" t="s">
        <v>650</v>
      </c>
      <c r="E228" s="15"/>
    </row>
    <row r="229" spans="4:5" hidden="1">
      <c r="D229" s="17" t="s">
        <v>651</v>
      </c>
      <c r="E229" s="15"/>
    </row>
    <row r="230" spans="4:5" hidden="1">
      <c r="D230" s="17" t="s">
        <v>652</v>
      </c>
      <c r="E230" s="15"/>
    </row>
    <row r="231" spans="4:5" hidden="1">
      <c r="D231" s="17" t="s">
        <v>653</v>
      </c>
      <c r="E231" s="15"/>
    </row>
    <row r="232" spans="4:5" hidden="1">
      <c r="D232" s="17" t="s">
        <v>654</v>
      </c>
      <c r="E232" s="15"/>
    </row>
    <row r="233" spans="4:5" hidden="1">
      <c r="D233" s="17" t="s">
        <v>655</v>
      </c>
      <c r="E233" s="15"/>
    </row>
    <row r="234" spans="4:5" hidden="1">
      <c r="D234" s="17" t="s">
        <v>656</v>
      </c>
      <c r="E234" s="15"/>
    </row>
    <row r="235" spans="4:5" hidden="1">
      <c r="D235" s="17" t="s">
        <v>657</v>
      </c>
      <c r="E235" s="15"/>
    </row>
    <row r="236" spans="4:5" hidden="1">
      <c r="D236" s="17" t="s">
        <v>660</v>
      </c>
      <c r="E236" s="15"/>
    </row>
    <row r="237" spans="4:5" hidden="1">
      <c r="D237" s="17" t="s">
        <v>661</v>
      </c>
      <c r="E237" s="15"/>
    </row>
    <row r="238" spans="4:5" hidden="1">
      <c r="D238" s="17" t="s">
        <v>662</v>
      </c>
      <c r="E238" s="15"/>
    </row>
    <row r="239" spans="4:5" hidden="1">
      <c r="D239" s="17" t="s">
        <v>663</v>
      </c>
      <c r="E239" s="15"/>
    </row>
    <row r="240" spans="4:5" hidden="1">
      <c r="D240" s="17" t="s">
        <v>664</v>
      </c>
      <c r="E240" s="15"/>
    </row>
    <row r="241" spans="4:5" hidden="1">
      <c r="D241" s="17" t="s">
        <v>665</v>
      </c>
      <c r="E241" s="15"/>
    </row>
    <row r="242" spans="4:5" hidden="1">
      <c r="D242" s="17" t="s">
        <v>666</v>
      </c>
      <c r="E242" s="15"/>
    </row>
    <row r="243" spans="4:5" hidden="1">
      <c r="D243" s="17" t="s">
        <v>667</v>
      </c>
      <c r="E243" s="15"/>
    </row>
    <row r="244" spans="4:5" hidden="1">
      <c r="D244" s="17" t="s">
        <v>668</v>
      </c>
      <c r="E244" s="15"/>
    </row>
    <row r="245" spans="4:5" hidden="1">
      <c r="D245" s="17" t="s">
        <v>669</v>
      </c>
      <c r="E245" s="15"/>
    </row>
    <row r="246" spans="4:5" hidden="1">
      <c r="D246" s="17" t="s">
        <v>671</v>
      </c>
      <c r="E246" s="15"/>
    </row>
    <row r="247" spans="4:5" hidden="1">
      <c r="D247" s="17" t="s">
        <v>672</v>
      </c>
      <c r="E247" s="15"/>
    </row>
    <row r="248" spans="4:5" hidden="1">
      <c r="D248" s="17" t="s">
        <v>673</v>
      </c>
      <c r="E248" s="15"/>
    </row>
    <row r="249" spans="4:5" hidden="1">
      <c r="D249" s="17" t="s">
        <v>674</v>
      </c>
      <c r="E249" s="15"/>
    </row>
    <row r="250" spans="4:5" hidden="1">
      <c r="D250" s="17" t="s">
        <v>675</v>
      </c>
      <c r="E250" s="15"/>
    </row>
    <row r="251" spans="4:5" hidden="1">
      <c r="D251" s="17" t="s">
        <v>676</v>
      </c>
      <c r="E251" s="15"/>
    </row>
    <row r="252" spans="4:5" hidden="1">
      <c r="D252" s="17" t="s">
        <v>677</v>
      </c>
      <c r="E252" s="15"/>
    </row>
    <row r="253" spans="4:5" hidden="1">
      <c r="D253" s="17" t="s">
        <v>678</v>
      </c>
      <c r="E253" s="15"/>
    </row>
    <row r="254" spans="4:5" hidden="1">
      <c r="D254" s="17" t="s">
        <v>679</v>
      </c>
      <c r="E254" s="15"/>
    </row>
    <row r="255" spans="4:5" hidden="1">
      <c r="D255" s="17" t="s">
        <v>680</v>
      </c>
      <c r="E255" s="15"/>
    </row>
    <row r="256" spans="4:5" hidden="1">
      <c r="D256" s="17" t="s">
        <v>681</v>
      </c>
      <c r="E256" s="15"/>
    </row>
    <row r="257" spans="4:5" hidden="1">
      <c r="D257" s="17" t="s">
        <v>682</v>
      </c>
      <c r="E257" s="15"/>
    </row>
    <row r="258" spans="4:5" hidden="1">
      <c r="D258" s="17" t="s">
        <v>683</v>
      </c>
      <c r="E258" s="15"/>
    </row>
    <row r="259" spans="4:5" hidden="1">
      <c r="D259" s="17" t="s">
        <v>684</v>
      </c>
      <c r="E259" s="15"/>
    </row>
    <row r="260" spans="4:5" hidden="1">
      <c r="D260" s="17" t="s">
        <v>685</v>
      </c>
      <c r="E260" s="15"/>
    </row>
    <row r="261" spans="4:5" hidden="1">
      <c r="D261" s="17" t="s">
        <v>686</v>
      </c>
      <c r="E261" s="15"/>
    </row>
    <row r="262" spans="4:5" hidden="1">
      <c r="D262" s="17" t="s">
        <v>687</v>
      </c>
      <c r="E262" s="15"/>
    </row>
    <row r="263" spans="4:5" hidden="1">
      <c r="D263" s="17" t="s">
        <v>688</v>
      </c>
      <c r="E263" s="15"/>
    </row>
    <row r="264" spans="4:5" hidden="1">
      <c r="D264" s="17" t="s">
        <v>691</v>
      </c>
      <c r="E264" s="15"/>
    </row>
    <row r="265" spans="4:5" hidden="1">
      <c r="D265" s="17" t="s">
        <v>692</v>
      </c>
      <c r="E265" s="15"/>
    </row>
    <row r="266" spans="4:5" hidden="1">
      <c r="D266" s="17" t="s">
        <v>693</v>
      </c>
      <c r="E266" s="15"/>
    </row>
    <row r="267" spans="4:5" hidden="1">
      <c r="D267" s="17" t="s">
        <v>694</v>
      </c>
      <c r="E267" s="15"/>
    </row>
    <row r="268" spans="4:5" hidden="1">
      <c r="D268" s="17" t="s">
        <v>695</v>
      </c>
      <c r="E268" s="15"/>
    </row>
    <row r="269" spans="4:5" hidden="1">
      <c r="D269" s="17" t="s">
        <v>696</v>
      </c>
      <c r="E269" s="15"/>
    </row>
    <row r="270" spans="4:5" hidden="1">
      <c r="D270" s="17" t="s">
        <v>697</v>
      </c>
      <c r="E270" s="15"/>
    </row>
    <row r="271" spans="4:5" hidden="1">
      <c r="D271" s="17" t="s">
        <v>698</v>
      </c>
      <c r="E271" s="15"/>
    </row>
    <row r="272" spans="4:5" hidden="1">
      <c r="D272" s="17" t="s">
        <v>699</v>
      </c>
      <c r="E272" s="15"/>
    </row>
    <row r="273" spans="4:5" hidden="1">
      <c r="D273" s="17" t="s">
        <v>700</v>
      </c>
      <c r="E273" s="15"/>
    </row>
    <row r="274" spans="4:5" hidden="1">
      <c r="D274" s="17" t="s">
        <v>701</v>
      </c>
      <c r="E274" s="15"/>
    </row>
    <row r="275" spans="4:5" hidden="1">
      <c r="D275" s="17" t="s">
        <v>703</v>
      </c>
      <c r="E275" s="15"/>
    </row>
    <row r="276" spans="4:5" hidden="1">
      <c r="D276" s="17" t="s">
        <v>704</v>
      </c>
      <c r="E276" s="15"/>
    </row>
    <row r="277" spans="4:5" hidden="1">
      <c r="D277" s="17" t="s">
        <v>705</v>
      </c>
      <c r="E277" s="15"/>
    </row>
    <row r="278" spans="4:5" hidden="1">
      <c r="D278" s="17" t="s">
        <v>706</v>
      </c>
      <c r="E278" s="15"/>
    </row>
    <row r="279" spans="4:5" hidden="1">
      <c r="D279" s="17" t="s">
        <v>708</v>
      </c>
      <c r="E279" s="15"/>
    </row>
    <row r="280" spans="4:5" hidden="1">
      <c r="D280" s="17" t="s">
        <v>709</v>
      </c>
      <c r="E280" s="15"/>
    </row>
    <row r="281" spans="4:5" hidden="1">
      <c r="D281" s="17" t="s">
        <v>710</v>
      </c>
      <c r="E281" s="15"/>
    </row>
    <row r="282" spans="4:5" hidden="1">
      <c r="D282" s="17" t="s">
        <v>711</v>
      </c>
      <c r="E282" s="15"/>
    </row>
    <row r="283" spans="4:5" hidden="1">
      <c r="D283" s="17" t="s">
        <v>712</v>
      </c>
      <c r="E283" s="15"/>
    </row>
    <row r="284" spans="4:5" hidden="1">
      <c r="D284" s="17" t="s">
        <v>713</v>
      </c>
      <c r="E284" s="15"/>
    </row>
    <row r="285" spans="4:5" hidden="1">
      <c r="D285" s="17" t="s">
        <v>714</v>
      </c>
      <c r="E285" s="15"/>
    </row>
    <row r="286" spans="4:5" hidden="1">
      <c r="D286" s="17" t="s">
        <v>715</v>
      </c>
      <c r="E286" s="15"/>
    </row>
    <row r="287" spans="4:5" hidden="1">
      <c r="D287" s="17" t="s">
        <v>716</v>
      </c>
      <c r="E287" s="15"/>
    </row>
    <row r="288" spans="4:5" hidden="1">
      <c r="D288" s="17" t="s">
        <v>717</v>
      </c>
      <c r="E288" s="15"/>
    </row>
    <row r="289" spans="4:5" hidden="1">
      <c r="D289" s="17" t="s">
        <v>718</v>
      </c>
      <c r="E289" s="15"/>
    </row>
    <row r="290" spans="4:5" hidden="1">
      <c r="D290" s="17" t="s">
        <v>719</v>
      </c>
      <c r="E290" s="15"/>
    </row>
    <row r="291" spans="4:5" hidden="1">
      <c r="D291" s="17" t="s">
        <v>720</v>
      </c>
      <c r="E291" s="15"/>
    </row>
    <row r="292" spans="4:5" hidden="1">
      <c r="D292" s="17" t="s">
        <v>721</v>
      </c>
      <c r="E292" s="15"/>
    </row>
    <row r="293" spans="4:5" hidden="1">
      <c r="D293" s="17" t="s">
        <v>722</v>
      </c>
      <c r="E293" s="15"/>
    </row>
    <row r="294" spans="4:5" hidden="1">
      <c r="D294" s="17" t="s">
        <v>723</v>
      </c>
      <c r="E294" s="15"/>
    </row>
    <row r="295" spans="4:5" hidden="1">
      <c r="D295" s="17" t="s">
        <v>724</v>
      </c>
      <c r="E295" s="15"/>
    </row>
    <row r="296" spans="4:5" hidden="1">
      <c r="D296" s="17" t="s">
        <v>725</v>
      </c>
      <c r="E296" s="15"/>
    </row>
    <row r="297" spans="4:5" hidden="1">
      <c r="D297" s="17" t="s">
        <v>728</v>
      </c>
      <c r="E297" s="15"/>
    </row>
    <row r="298" spans="4:5" hidden="1">
      <c r="D298" s="17" t="s">
        <v>729</v>
      </c>
      <c r="E298" s="15"/>
    </row>
    <row r="299" spans="4:5" hidden="1">
      <c r="D299" s="17" t="s">
        <v>730</v>
      </c>
      <c r="E299" s="15"/>
    </row>
    <row r="300" spans="4:5" hidden="1">
      <c r="D300" s="17" t="s">
        <v>732</v>
      </c>
      <c r="E300" s="15"/>
    </row>
    <row r="301" spans="4:5" hidden="1">
      <c r="D301" s="17" t="s">
        <v>733</v>
      </c>
      <c r="E301" s="15"/>
    </row>
    <row r="302" spans="4:5" hidden="1">
      <c r="D302" s="17" t="s">
        <v>734</v>
      </c>
      <c r="E302" s="15"/>
    </row>
    <row r="303" spans="4:5" hidden="1">
      <c r="D303" s="17" t="s">
        <v>737</v>
      </c>
      <c r="E303" s="15"/>
    </row>
    <row r="304" spans="4:5" hidden="1">
      <c r="D304" s="17" t="s">
        <v>738</v>
      </c>
      <c r="E304" s="15"/>
    </row>
    <row r="305" spans="4:5" hidden="1">
      <c r="D305" s="17" t="s">
        <v>739</v>
      </c>
      <c r="E305" s="15"/>
    </row>
    <row r="306" spans="4:5" hidden="1">
      <c r="D306" s="17" t="s">
        <v>740</v>
      </c>
      <c r="E306" s="15"/>
    </row>
    <row r="307" spans="4:5" hidden="1">
      <c r="D307" s="17" t="s">
        <v>742</v>
      </c>
      <c r="E307" s="15"/>
    </row>
    <row r="308" spans="4:5" hidden="1">
      <c r="D308" s="17" t="s">
        <v>743</v>
      </c>
      <c r="E308" s="15"/>
    </row>
    <row r="309" spans="4:5" hidden="1">
      <c r="D309" s="17" t="s">
        <v>745</v>
      </c>
      <c r="E309" s="15"/>
    </row>
    <row r="310" spans="4:5" hidden="1">
      <c r="D310" s="17" t="s">
        <v>746</v>
      </c>
      <c r="E310" s="15"/>
    </row>
    <row r="311" spans="4:5" hidden="1">
      <c r="D311" s="17" t="s">
        <v>747</v>
      </c>
      <c r="E311" s="15"/>
    </row>
    <row r="312" spans="4:5" hidden="1">
      <c r="D312" s="17" t="s">
        <v>748</v>
      </c>
      <c r="E312" s="15"/>
    </row>
    <row r="313" spans="4:5" hidden="1">
      <c r="D313" s="17" t="s">
        <v>749</v>
      </c>
      <c r="E313" s="15"/>
    </row>
    <row r="314" spans="4:5" hidden="1">
      <c r="D314" s="17" t="s">
        <v>751</v>
      </c>
      <c r="E314" s="15"/>
    </row>
    <row r="315" spans="4:5" hidden="1">
      <c r="D315" s="17" t="s">
        <v>752</v>
      </c>
      <c r="E315" s="15"/>
    </row>
    <row r="316" spans="4:5" hidden="1">
      <c r="D316" s="17" t="s">
        <v>753</v>
      </c>
      <c r="E316" s="15"/>
    </row>
    <row r="317" spans="4:5" hidden="1">
      <c r="D317" s="17" t="s">
        <v>755</v>
      </c>
      <c r="E317" s="15"/>
    </row>
    <row r="318" spans="4:5" hidden="1">
      <c r="D318" s="17" t="s">
        <v>756</v>
      </c>
      <c r="E318" s="15"/>
    </row>
    <row r="319" spans="4:5" hidden="1">
      <c r="D319" s="17" t="s">
        <v>757</v>
      </c>
      <c r="E319" s="15"/>
    </row>
    <row r="320" spans="4:5" hidden="1">
      <c r="D320" s="17" t="s">
        <v>758</v>
      </c>
      <c r="E320" s="15"/>
    </row>
    <row r="321" spans="4:5" hidden="1">
      <c r="D321" s="17" t="s">
        <v>759</v>
      </c>
      <c r="E321" s="15"/>
    </row>
    <row r="322" spans="4:5" hidden="1">
      <c r="D322" s="17" t="s">
        <v>761</v>
      </c>
      <c r="E322" s="15"/>
    </row>
    <row r="323" spans="4:5" hidden="1">
      <c r="D323" s="17" t="s">
        <v>762</v>
      </c>
      <c r="E323" s="15"/>
    </row>
    <row r="324" spans="4:5" hidden="1">
      <c r="D324" s="17" t="s">
        <v>763</v>
      </c>
      <c r="E324" s="15"/>
    </row>
    <row r="325" spans="4:5" hidden="1">
      <c r="D325" s="17" t="s">
        <v>764</v>
      </c>
      <c r="E325" s="15"/>
    </row>
    <row r="326" spans="4:5" hidden="1">
      <c r="D326" s="17" t="s">
        <v>765</v>
      </c>
      <c r="E326" s="15"/>
    </row>
    <row r="327" spans="4:5" hidden="1">
      <c r="D327" s="17" t="s">
        <v>767</v>
      </c>
      <c r="E327" s="15"/>
    </row>
    <row r="328" spans="4:5" hidden="1">
      <c r="D328" s="17" t="s">
        <v>768</v>
      </c>
      <c r="E328" s="15"/>
    </row>
    <row r="329" spans="4:5" hidden="1">
      <c r="D329" s="17" t="s">
        <v>769</v>
      </c>
      <c r="E329" s="15"/>
    </row>
    <row r="330" spans="4:5" hidden="1">
      <c r="D330" s="17" t="s">
        <v>770</v>
      </c>
      <c r="E330" s="15"/>
    </row>
    <row r="331" spans="4:5" hidden="1">
      <c r="D331" s="17" t="s">
        <v>772</v>
      </c>
      <c r="E331" s="15"/>
    </row>
    <row r="332" spans="4:5" hidden="1">
      <c r="D332" s="17" t="s">
        <v>773</v>
      </c>
      <c r="E332" s="15"/>
    </row>
    <row r="333" spans="4:5" hidden="1">
      <c r="D333" s="17" t="s">
        <v>774</v>
      </c>
      <c r="E333" s="15"/>
    </row>
    <row r="334" spans="4:5" hidden="1">
      <c r="D334" s="17" t="s">
        <v>775</v>
      </c>
      <c r="E334" s="15"/>
    </row>
    <row r="335" spans="4:5" hidden="1"/>
    <row r="336" spans="4:5" hidden="1"/>
    <row r="337" spans="2:5" hidden="1">
      <c r="B337" t="s">
        <v>793</v>
      </c>
      <c r="C337" s="27" t="s">
        <v>99</v>
      </c>
      <c r="D337" s="17" t="s">
        <v>100</v>
      </c>
      <c r="E337" s="15"/>
    </row>
    <row r="338" spans="2:5" hidden="1">
      <c r="C338" s="27" t="s">
        <v>110</v>
      </c>
      <c r="D338" s="17" t="s">
        <v>101</v>
      </c>
      <c r="E338" s="15"/>
    </row>
    <row r="339" spans="2:5" hidden="1">
      <c r="C339" s="27" t="s">
        <v>118</v>
      </c>
      <c r="D339" s="17" t="s">
        <v>102</v>
      </c>
      <c r="E339" s="15"/>
    </row>
    <row r="340" spans="2:5" hidden="1">
      <c r="C340" s="27" t="s">
        <v>129</v>
      </c>
      <c r="D340" s="17" t="s">
        <v>103</v>
      </c>
      <c r="E340" s="15"/>
    </row>
    <row r="341" spans="2:5" hidden="1">
      <c r="C341" s="27" t="s">
        <v>135</v>
      </c>
      <c r="D341" s="17" t="s">
        <v>104</v>
      </c>
      <c r="E341" s="15"/>
    </row>
    <row r="342" spans="2:5" hidden="1">
      <c r="C342" s="27" t="s">
        <v>141</v>
      </c>
      <c r="D342" s="17" t="s">
        <v>105</v>
      </c>
      <c r="E342" s="15"/>
    </row>
    <row r="343" spans="2:5" hidden="1">
      <c r="C343" s="27" t="s">
        <v>149</v>
      </c>
      <c r="D343" s="17" t="s">
        <v>106</v>
      </c>
      <c r="E343" s="15"/>
    </row>
    <row r="344" spans="2:5" hidden="1">
      <c r="C344" s="27" t="s">
        <v>155</v>
      </c>
      <c r="D344" s="17" t="s">
        <v>107</v>
      </c>
      <c r="E344" s="15"/>
    </row>
    <row r="345" spans="2:5" hidden="1">
      <c r="C345" s="27" t="s">
        <v>164</v>
      </c>
      <c r="D345" s="17" t="s">
        <v>108</v>
      </c>
      <c r="E345" s="15"/>
    </row>
    <row r="346" spans="2:5" hidden="1">
      <c r="C346" s="27" t="s">
        <v>171</v>
      </c>
      <c r="D346" s="17" t="s">
        <v>109</v>
      </c>
      <c r="E346" s="15"/>
    </row>
    <row r="347" spans="2:5" hidden="1">
      <c r="C347" s="27" t="s">
        <v>179</v>
      </c>
      <c r="D347" s="17" t="s">
        <v>111</v>
      </c>
      <c r="E347" s="15"/>
    </row>
    <row r="348" spans="2:5" hidden="1">
      <c r="C348" s="27" t="s">
        <v>185</v>
      </c>
      <c r="D348" s="17" t="s">
        <v>112</v>
      </c>
      <c r="E348" s="15"/>
    </row>
    <row r="349" spans="2:5" hidden="1">
      <c r="C349" s="27" t="s">
        <v>196</v>
      </c>
      <c r="D349" s="17" t="s">
        <v>113</v>
      </c>
      <c r="E349" s="15"/>
    </row>
    <row r="350" spans="2:5" hidden="1">
      <c r="C350" s="27" t="s">
        <v>207</v>
      </c>
      <c r="D350" s="17" t="s">
        <v>114</v>
      </c>
      <c r="E350" s="15"/>
    </row>
    <row r="351" spans="2:5" hidden="1">
      <c r="C351" s="27" t="s">
        <v>215</v>
      </c>
      <c r="D351" s="17" t="s">
        <v>115</v>
      </c>
      <c r="E351" s="15"/>
    </row>
    <row r="352" spans="2:5" hidden="1">
      <c r="C352" s="27" t="s">
        <v>223</v>
      </c>
      <c r="D352" s="17" t="s">
        <v>116</v>
      </c>
      <c r="E352" s="15"/>
    </row>
    <row r="353" spans="3:5" hidden="1">
      <c r="C353" s="27" t="s">
        <v>234</v>
      </c>
      <c r="D353" s="17" t="s">
        <v>117</v>
      </c>
      <c r="E353" s="15"/>
    </row>
    <row r="354" spans="3:5" hidden="1">
      <c r="C354" s="27" t="s">
        <v>240</v>
      </c>
      <c r="D354" s="17" t="s">
        <v>119</v>
      </c>
      <c r="E354" s="15"/>
    </row>
    <row r="355" spans="3:5" hidden="1">
      <c r="C355" s="27" t="s">
        <v>250</v>
      </c>
      <c r="D355" s="17" t="s">
        <v>120</v>
      </c>
      <c r="E355" s="15"/>
    </row>
    <row r="356" spans="3:5" hidden="1">
      <c r="C356" s="27" t="s">
        <v>258</v>
      </c>
      <c r="D356" s="17" t="s">
        <v>121</v>
      </c>
      <c r="E356" s="15"/>
    </row>
    <row r="357" spans="3:5" hidden="1">
      <c r="C357" s="27" t="s">
        <v>266</v>
      </c>
      <c r="D357" s="17" t="s">
        <v>122</v>
      </c>
      <c r="E357" s="15"/>
    </row>
    <row r="358" spans="3:5" hidden="1">
      <c r="C358" s="27" t="s">
        <v>276</v>
      </c>
      <c r="D358" s="17" t="s">
        <v>123</v>
      </c>
      <c r="E358" s="15"/>
    </row>
    <row r="359" spans="3:5" hidden="1">
      <c r="C359" s="27" t="s">
        <v>281</v>
      </c>
      <c r="D359" s="17" t="s">
        <v>124</v>
      </c>
      <c r="E359" s="15"/>
    </row>
    <row r="360" spans="3:5" hidden="1">
      <c r="C360" s="27" t="s">
        <v>289</v>
      </c>
      <c r="D360" s="17" t="s">
        <v>125</v>
      </c>
      <c r="E360" s="15"/>
    </row>
    <row r="361" spans="3:5" hidden="1">
      <c r="C361" s="28"/>
      <c r="D361" s="17" t="s">
        <v>126</v>
      </c>
      <c r="E361" s="15"/>
    </row>
    <row r="362" spans="3:5" hidden="1">
      <c r="C362" s="28"/>
      <c r="D362" s="17" t="s">
        <v>127</v>
      </c>
      <c r="E362" s="15"/>
    </row>
    <row r="363" spans="3:5" hidden="1">
      <c r="C363" s="28"/>
      <c r="D363" s="17" t="s">
        <v>128</v>
      </c>
      <c r="E363" s="15"/>
    </row>
    <row r="364" spans="3:5" hidden="1">
      <c r="C364" s="28"/>
      <c r="D364" s="17" t="s">
        <v>130</v>
      </c>
      <c r="E364" s="15"/>
    </row>
    <row r="365" spans="3:5" hidden="1">
      <c r="C365" s="29"/>
      <c r="D365" s="17" t="s">
        <v>131</v>
      </c>
      <c r="E365" s="15"/>
    </row>
    <row r="366" spans="3:5" hidden="1">
      <c r="D366" s="17" t="s">
        <v>132</v>
      </c>
      <c r="E366" s="15"/>
    </row>
    <row r="367" spans="3:5" hidden="1">
      <c r="C367" s="28"/>
      <c r="D367" s="17" t="s">
        <v>133</v>
      </c>
      <c r="E367" s="15"/>
    </row>
    <row r="368" spans="3:5" hidden="1">
      <c r="C368" s="29"/>
      <c r="D368" s="17" t="s">
        <v>134</v>
      </c>
      <c r="E368" s="15"/>
    </row>
    <row r="369" spans="3:5" hidden="1">
      <c r="D369" s="17" t="s">
        <v>136</v>
      </c>
      <c r="E369" s="15"/>
    </row>
    <row r="370" spans="3:5" hidden="1">
      <c r="C370" s="28"/>
      <c r="D370" s="17" t="s">
        <v>137</v>
      </c>
      <c r="E370" s="15"/>
    </row>
    <row r="371" spans="3:5" hidden="1">
      <c r="C371" s="28"/>
      <c r="D371" s="17" t="s">
        <v>138</v>
      </c>
      <c r="E371" s="15"/>
    </row>
    <row r="372" spans="3:5" hidden="1">
      <c r="C372" s="28"/>
      <c r="D372" s="17" t="s">
        <v>139</v>
      </c>
      <c r="E372" s="15"/>
    </row>
    <row r="373" spans="3:5" hidden="1">
      <c r="C373" s="28"/>
      <c r="D373" s="17" t="s">
        <v>140</v>
      </c>
      <c r="E373" s="15"/>
    </row>
    <row r="374" spans="3:5" hidden="1">
      <c r="C374" s="28"/>
      <c r="D374" s="17" t="s">
        <v>142</v>
      </c>
      <c r="E374" s="15"/>
    </row>
    <row r="375" spans="3:5" hidden="1">
      <c r="C375" s="28"/>
      <c r="D375" s="17" t="s">
        <v>143</v>
      </c>
      <c r="E375" s="15"/>
    </row>
    <row r="376" spans="3:5" hidden="1">
      <c r="C376" s="28"/>
      <c r="D376" s="17" t="s">
        <v>144</v>
      </c>
      <c r="E376" s="15"/>
    </row>
    <row r="377" spans="3:5" hidden="1">
      <c r="C377" s="29"/>
      <c r="D377" s="17" t="s">
        <v>145</v>
      </c>
      <c r="E377" s="15"/>
    </row>
    <row r="378" spans="3:5" hidden="1">
      <c r="D378" s="17" t="s">
        <v>146</v>
      </c>
      <c r="E378" s="15"/>
    </row>
    <row r="379" spans="3:5" hidden="1">
      <c r="C379" s="28"/>
      <c r="D379" s="17" t="s">
        <v>147</v>
      </c>
      <c r="E379" s="15"/>
    </row>
    <row r="380" spans="3:5" hidden="1">
      <c r="C380" s="28"/>
      <c r="D380" s="17" t="s">
        <v>148</v>
      </c>
      <c r="E380" s="15"/>
    </row>
    <row r="381" spans="3:5" hidden="1">
      <c r="C381" s="29"/>
      <c r="D381" s="17" t="s">
        <v>150</v>
      </c>
      <c r="E381" s="15"/>
    </row>
    <row r="382" spans="3:5" hidden="1">
      <c r="D382" s="17" t="s">
        <v>151</v>
      </c>
      <c r="E382" s="15"/>
    </row>
    <row r="383" spans="3:5" hidden="1">
      <c r="D383" s="17" t="s">
        <v>152</v>
      </c>
      <c r="E383" s="15"/>
    </row>
    <row r="384" spans="3:5" hidden="1">
      <c r="D384" s="17" t="s">
        <v>153</v>
      </c>
      <c r="E384" s="15"/>
    </row>
    <row r="385" spans="4:5" hidden="1">
      <c r="D385" s="17" t="s">
        <v>154</v>
      </c>
      <c r="E385" s="15"/>
    </row>
    <row r="386" spans="4:5" hidden="1">
      <c r="D386" s="17" t="s">
        <v>156</v>
      </c>
      <c r="E386" s="15"/>
    </row>
    <row r="387" spans="4:5" hidden="1">
      <c r="D387" s="17" t="s">
        <v>157</v>
      </c>
      <c r="E387" s="15"/>
    </row>
    <row r="388" spans="4:5" hidden="1">
      <c r="D388" s="17" t="s">
        <v>158</v>
      </c>
      <c r="E388" s="15"/>
    </row>
    <row r="389" spans="4:5" hidden="1">
      <c r="D389" s="17" t="s">
        <v>159</v>
      </c>
      <c r="E389" s="15"/>
    </row>
    <row r="390" spans="4:5" hidden="1">
      <c r="D390" s="17" t="s">
        <v>160</v>
      </c>
      <c r="E390" s="15"/>
    </row>
    <row r="391" spans="4:5" hidden="1">
      <c r="D391" s="17" t="s">
        <v>161</v>
      </c>
      <c r="E391" s="15"/>
    </row>
    <row r="392" spans="4:5" hidden="1">
      <c r="D392" s="17" t="s">
        <v>162</v>
      </c>
      <c r="E392" s="15"/>
    </row>
    <row r="393" spans="4:5" hidden="1">
      <c r="D393" s="17" t="s">
        <v>163</v>
      </c>
      <c r="E393" s="15"/>
    </row>
    <row r="394" spans="4:5" hidden="1">
      <c r="D394" s="17" t="s">
        <v>165</v>
      </c>
      <c r="E394" s="15"/>
    </row>
    <row r="395" spans="4:5" hidden="1">
      <c r="D395" s="17" t="s">
        <v>166</v>
      </c>
      <c r="E395" s="15"/>
    </row>
    <row r="396" spans="4:5" hidden="1">
      <c r="D396" s="17" t="s">
        <v>167</v>
      </c>
      <c r="E396" s="15"/>
    </row>
    <row r="397" spans="4:5" hidden="1">
      <c r="D397" s="17" t="s">
        <v>168</v>
      </c>
      <c r="E397" s="15"/>
    </row>
    <row r="398" spans="4:5" hidden="1">
      <c r="D398" s="17" t="s">
        <v>169</v>
      </c>
      <c r="E398" s="15"/>
    </row>
    <row r="399" spans="4:5" hidden="1">
      <c r="D399" s="17" t="s">
        <v>170</v>
      </c>
      <c r="E399" s="15"/>
    </row>
    <row r="400" spans="4:5" hidden="1">
      <c r="D400" s="17" t="s">
        <v>172</v>
      </c>
      <c r="E400" s="15"/>
    </row>
    <row r="401" spans="4:5" hidden="1">
      <c r="D401" s="17" t="s">
        <v>173</v>
      </c>
      <c r="E401" s="15"/>
    </row>
    <row r="402" spans="4:5" hidden="1">
      <c r="D402" s="17" t="s">
        <v>174</v>
      </c>
      <c r="E402" s="15"/>
    </row>
    <row r="403" spans="4:5" hidden="1">
      <c r="D403" s="17" t="s">
        <v>175</v>
      </c>
      <c r="E403" s="15"/>
    </row>
    <row r="404" spans="4:5" hidden="1">
      <c r="D404" s="17" t="s">
        <v>176</v>
      </c>
      <c r="E404" s="15"/>
    </row>
    <row r="405" spans="4:5" hidden="1">
      <c r="D405" s="17" t="s">
        <v>177</v>
      </c>
      <c r="E405" s="15"/>
    </row>
    <row r="406" spans="4:5" hidden="1">
      <c r="D406" s="17" t="s">
        <v>178</v>
      </c>
      <c r="E406" s="15"/>
    </row>
    <row r="407" spans="4:5" hidden="1">
      <c r="D407" s="17" t="s">
        <v>180</v>
      </c>
      <c r="E407" s="15"/>
    </row>
    <row r="408" spans="4:5" hidden="1">
      <c r="D408" s="17" t="s">
        <v>181</v>
      </c>
      <c r="E408" s="15"/>
    </row>
    <row r="409" spans="4:5" hidden="1">
      <c r="D409" s="17" t="s">
        <v>182</v>
      </c>
      <c r="E409" s="15"/>
    </row>
    <row r="410" spans="4:5" hidden="1">
      <c r="D410" s="17" t="s">
        <v>183</v>
      </c>
      <c r="E410" s="15"/>
    </row>
    <row r="411" spans="4:5" hidden="1">
      <c r="D411" s="17" t="s">
        <v>184</v>
      </c>
      <c r="E411" s="15"/>
    </row>
    <row r="412" spans="4:5" hidden="1">
      <c r="D412" s="17" t="s">
        <v>186</v>
      </c>
      <c r="E412" s="15"/>
    </row>
    <row r="413" spans="4:5" hidden="1">
      <c r="D413" s="17" t="s">
        <v>187</v>
      </c>
      <c r="E413" s="15"/>
    </row>
    <row r="414" spans="4:5" hidden="1">
      <c r="D414" s="17" t="s">
        <v>188</v>
      </c>
      <c r="E414" s="15"/>
    </row>
    <row r="415" spans="4:5" hidden="1">
      <c r="D415" s="17" t="s">
        <v>189</v>
      </c>
      <c r="E415" s="15"/>
    </row>
    <row r="416" spans="4:5" hidden="1">
      <c r="D416" s="17" t="s">
        <v>190</v>
      </c>
      <c r="E416" s="15"/>
    </row>
    <row r="417" spans="4:5" hidden="1">
      <c r="D417" s="17" t="s">
        <v>191</v>
      </c>
      <c r="E417" s="15"/>
    </row>
    <row r="418" spans="4:5" hidden="1">
      <c r="D418" s="17" t="s">
        <v>192</v>
      </c>
      <c r="E418" s="15"/>
    </row>
    <row r="419" spans="4:5" hidden="1">
      <c r="D419" s="17" t="s">
        <v>193</v>
      </c>
      <c r="E419" s="15"/>
    </row>
    <row r="420" spans="4:5" hidden="1">
      <c r="D420" s="17" t="s">
        <v>194</v>
      </c>
      <c r="E420" s="15"/>
    </row>
    <row r="421" spans="4:5" hidden="1">
      <c r="D421" s="17" t="s">
        <v>195</v>
      </c>
      <c r="E421" s="15"/>
    </row>
    <row r="422" spans="4:5" hidden="1">
      <c r="D422" s="17" t="s">
        <v>197</v>
      </c>
      <c r="E422" s="15"/>
    </row>
    <row r="423" spans="4:5" hidden="1">
      <c r="D423" s="17" t="s">
        <v>198</v>
      </c>
      <c r="E423" s="15"/>
    </row>
    <row r="424" spans="4:5" hidden="1">
      <c r="D424" s="17" t="s">
        <v>199</v>
      </c>
      <c r="E424" s="15"/>
    </row>
    <row r="425" spans="4:5" hidden="1">
      <c r="D425" s="17" t="s">
        <v>200</v>
      </c>
      <c r="E425" s="15"/>
    </row>
    <row r="426" spans="4:5" hidden="1">
      <c r="D426" s="17" t="s">
        <v>201</v>
      </c>
      <c r="E426" s="15"/>
    </row>
    <row r="427" spans="4:5" hidden="1">
      <c r="D427" s="17" t="s">
        <v>202</v>
      </c>
      <c r="E427" s="15"/>
    </row>
    <row r="428" spans="4:5" hidden="1">
      <c r="D428" s="17" t="s">
        <v>203</v>
      </c>
      <c r="E428" s="15"/>
    </row>
    <row r="429" spans="4:5" hidden="1">
      <c r="D429" s="17" t="s">
        <v>204</v>
      </c>
      <c r="E429" s="15"/>
    </row>
    <row r="430" spans="4:5" hidden="1">
      <c r="D430" s="17" t="s">
        <v>205</v>
      </c>
      <c r="E430" s="15"/>
    </row>
    <row r="431" spans="4:5" hidden="1">
      <c r="D431" s="17" t="s">
        <v>206</v>
      </c>
      <c r="E431" s="15"/>
    </row>
    <row r="432" spans="4:5" hidden="1">
      <c r="D432" s="17" t="s">
        <v>208</v>
      </c>
      <c r="E432" s="15"/>
    </row>
    <row r="433" spans="4:5" hidden="1">
      <c r="D433" s="17" t="s">
        <v>209</v>
      </c>
      <c r="E433" s="15"/>
    </row>
    <row r="434" spans="4:5" hidden="1">
      <c r="D434" s="17" t="s">
        <v>210</v>
      </c>
      <c r="E434" s="15"/>
    </row>
    <row r="435" spans="4:5" hidden="1">
      <c r="D435" s="17" t="s">
        <v>211</v>
      </c>
      <c r="E435" s="15"/>
    </row>
    <row r="436" spans="4:5" hidden="1">
      <c r="D436" s="17" t="s">
        <v>212</v>
      </c>
      <c r="E436" s="15"/>
    </row>
    <row r="437" spans="4:5" hidden="1">
      <c r="D437" s="17" t="s">
        <v>213</v>
      </c>
      <c r="E437" s="15"/>
    </row>
    <row r="438" spans="4:5" hidden="1">
      <c r="D438" s="17" t="s">
        <v>214</v>
      </c>
      <c r="E438" s="15"/>
    </row>
    <row r="439" spans="4:5" hidden="1">
      <c r="D439" s="17" t="s">
        <v>216</v>
      </c>
      <c r="E439" s="15"/>
    </row>
    <row r="440" spans="4:5" hidden="1">
      <c r="D440" s="17" t="s">
        <v>217</v>
      </c>
      <c r="E440" s="15"/>
    </row>
    <row r="441" spans="4:5" hidden="1">
      <c r="D441" s="17" t="s">
        <v>218</v>
      </c>
      <c r="E441" s="15"/>
    </row>
    <row r="442" spans="4:5" hidden="1">
      <c r="D442" s="17" t="s">
        <v>219</v>
      </c>
      <c r="E442" s="15"/>
    </row>
    <row r="443" spans="4:5" hidden="1">
      <c r="D443" s="17" t="s">
        <v>220</v>
      </c>
      <c r="E443" s="15"/>
    </row>
    <row r="444" spans="4:5" hidden="1">
      <c r="D444" s="17" t="s">
        <v>221</v>
      </c>
      <c r="E444" s="15"/>
    </row>
    <row r="445" spans="4:5" hidden="1">
      <c r="D445" s="17" t="s">
        <v>222</v>
      </c>
      <c r="E445" s="15"/>
    </row>
    <row r="446" spans="4:5" hidden="1">
      <c r="D446" s="17" t="s">
        <v>224</v>
      </c>
      <c r="E446" s="15"/>
    </row>
    <row r="447" spans="4:5" hidden="1">
      <c r="D447" s="17" t="s">
        <v>225</v>
      </c>
      <c r="E447" s="15"/>
    </row>
    <row r="448" spans="4:5" hidden="1">
      <c r="D448" s="17" t="s">
        <v>226</v>
      </c>
      <c r="E448" s="15"/>
    </row>
    <row r="449" spans="4:5" hidden="1">
      <c r="D449" s="17" t="s">
        <v>227</v>
      </c>
      <c r="E449" s="15"/>
    </row>
    <row r="450" spans="4:5" hidden="1">
      <c r="D450" s="17" t="s">
        <v>228</v>
      </c>
      <c r="E450" s="15"/>
    </row>
    <row r="451" spans="4:5" hidden="1">
      <c r="D451" s="17" t="s">
        <v>229</v>
      </c>
      <c r="E451" s="15"/>
    </row>
    <row r="452" spans="4:5" hidden="1">
      <c r="D452" s="17" t="s">
        <v>230</v>
      </c>
      <c r="E452" s="15"/>
    </row>
    <row r="453" spans="4:5" hidden="1">
      <c r="D453" s="17" t="s">
        <v>231</v>
      </c>
      <c r="E453" s="15"/>
    </row>
    <row r="454" spans="4:5" hidden="1">
      <c r="D454" s="17" t="s">
        <v>232</v>
      </c>
      <c r="E454" s="15"/>
    </row>
    <row r="455" spans="4:5" hidden="1">
      <c r="D455" s="17" t="s">
        <v>233</v>
      </c>
      <c r="E455" s="15"/>
    </row>
    <row r="456" spans="4:5" hidden="1">
      <c r="D456" s="17" t="s">
        <v>235</v>
      </c>
      <c r="E456" s="15"/>
    </row>
    <row r="457" spans="4:5" hidden="1">
      <c r="D457" s="17" t="s">
        <v>236</v>
      </c>
      <c r="E457" s="15"/>
    </row>
    <row r="458" spans="4:5" hidden="1">
      <c r="D458" s="17" t="s">
        <v>237</v>
      </c>
      <c r="E458" s="15"/>
    </row>
    <row r="459" spans="4:5" hidden="1">
      <c r="D459" s="17" t="s">
        <v>238</v>
      </c>
      <c r="E459" s="15"/>
    </row>
    <row r="460" spans="4:5" hidden="1">
      <c r="D460" s="17" t="s">
        <v>239</v>
      </c>
      <c r="E460" s="15"/>
    </row>
    <row r="461" spans="4:5" hidden="1">
      <c r="D461" s="17" t="s">
        <v>241</v>
      </c>
      <c r="E461" s="15"/>
    </row>
    <row r="462" spans="4:5" hidden="1">
      <c r="D462" s="17" t="s">
        <v>242</v>
      </c>
      <c r="E462" s="15"/>
    </row>
    <row r="463" spans="4:5" hidden="1">
      <c r="D463" s="17" t="s">
        <v>243</v>
      </c>
      <c r="E463" s="15"/>
    </row>
    <row r="464" spans="4:5" hidden="1">
      <c r="D464" s="17" t="s">
        <v>244</v>
      </c>
      <c r="E464" s="15"/>
    </row>
    <row r="465" spans="4:5" hidden="1">
      <c r="D465" s="17" t="s">
        <v>245</v>
      </c>
      <c r="E465" s="15"/>
    </row>
    <row r="466" spans="4:5" hidden="1">
      <c r="D466" s="17" t="s">
        <v>246</v>
      </c>
      <c r="E466" s="15"/>
    </row>
    <row r="467" spans="4:5" hidden="1">
      <c r="D467" s="17" t="s">
        <v>247</v>
      </c>
      <c r="E467" s="15"/>
    </row>
    <row r="468" spans="4:5" hidden="1">
      <c r="D468" s="17" t="s">
        <v>248</v>
      </c>
      <c r="E468" s="15"/>
    </row>
    <row r="469" spans="4:5" hidden="1">
      <c r="D469" s="17" t="s">
        <v>249</v>
      </c>
      <c r="E469" s="15"/>
    </row>
    <row r="470" spans="4:5" hidden="1">
      <c r="D470" s="17" t="s">
        <v>251</v>
      </c>
      <c r="E470" s="15"/>
    </row>
    <row r="471" spans="4:5" hidden="1">
      <c r="D471" s="17" t="s">
        <v>252</v>
      </c>
      <c r="E471" s="15"/>
    </row>
    <row r="472" spans="4:5" hidden="1">
      <c r="D472" s="17" t="s">
        <v>253</v>
      </c>
      <c r="E472" s="15"/>
    </row>
    <row r="473" spans="4:5" hidden="1">
      <c r="D473" s="17" t="s">
        <v>254</v>
      </c>
      <c r="E473" s="15"/>
    </row>
    <row r="474" spans="4:5" hidden="1">
      <c r="D474" s="17" t="s">
        <v>255</v>
      </c>
      <c r="E474" s="15"/>
    </row>
    <row r="475" spans="4:5" hidden="1">
      <c r="D475" s="17" t="s">
        <v>256</v>
      </c>
      <c r="E475" s="15"/>
    </row>
    <row r="476" spans="4:5" hidden="1">
      <c r="D476" s="17" t="s">
        <v>257</v>
      </c>
      <c r="E476" s="15"/>
    </row>
    <row r="477" spans="4:5" hidden="1">
      <c r="D477" s="17" t="s">
        <v>259</v>
      </c>
      <c r="E477" s="15"/>
    </row>
    <row r="478" spans="4:5" hidden="1">
      <c r="D478" s="17" t="s">
        <v>260</v>
      </c>
      <c r="E478" s="15"/>
    </row>
    <row r="479" spans="4:5" hidden="1">
      <c r="D479" s="17" t="s">
        <v>261</v>
      </c>
      <c r="E479" s="15"/>
    </row>
    <row r="480" spans="4:5" hidden="1">
      <c r="D480" s="17" t="s">
        <v>262</v>
      </c>
      <c r="E480" s="15"/>
    </row>
    <row r="481" spans="3:5" hidden="1">
      <c r="C481" s="28"/>
      <c r="D481" s="17" t="s">
        <v>263</v>
      </c>
      <c r="E481" s="15"/>
    </row>
    <row r="482" spans="3:5" hidden="1">
      <c r="C482" s="28"/>
      <c r="D482" s="17" t="s">
        <v>264</v>
      </c>
      <c r="E482" s="15"/>
    </row>
    <row r="483" spans="3:5" hidden="1">
      <c r="C483" s="28"/>
      <c r="D483" s="17" t="s">
        <v>265</v>
      </c>
      <c r="E483" s="15"/>
    </row>
    <row r="484" spans="3:5" hidden="1">
      <c r="C484" s="28"/>
      <c r="D484" s="17" t="s">
        <v>267</v>
      </c>
      <c r="E484" s="15"/>
    </row>
    <row r="485" spans="3:5" hidden="1">
      <c r="C485" s="28"/>
      <c r="D485" s="17" t="s">
        <v>268</v>
      </c>
      <c r="E485" s="15"/>
    </row>
    <row r="486" spans="3:5" hidden="1">
      <c r="C486" s="28"/>
      <c r="D486" s="17" t="s">
        <v>269</v>
      </c>
      <c r="E486" s="15"/>
    </row>
    <row r="487" spans="3:5" hidden="1">
      <c r="C487" s="28"/>
      <c r="D487" s="17" t="s">
        <v>270</v>
      </c>
      <c r="E487" s="15"/>
    </row>
    <row r="488" spans="3:5" hidden="1">
      <c r="C488" s="28"/>
      <c r="D488" s="17" t="s">
        <v>271</v>
      </c>
      <c r="E488" s="15"/>
    </row>
    <row r="489" spans="3:5" hidden="1">
      <c r="C489" s="28"/>
      <c r="D489" s="17" t="s">
        <v>272</v>
      </c>
      <c r="E489" s="15"/>
    </row>
    <row r="490" spans="3:5" hidden="1">
      <c r="C490" s="28"/>
      <c r="D490" s="17" t="s">
        <v>273</v>
      </c>
      <c r="E490" s="15"/>
    </row>
    <row r="491" spans="3:5" hidden="1">
      <c r="C491" s="28"/>
      <c r="D491" s="17" t="s">
        <v>274</v>
      </c>
      <c r="E491" s="15"/>
    </row>
    <row r="492" spans="3:5" hidden="1">
      <c r="C492" s="28"/>
      <c r="D492" s="17" t="s">
        <v>275</v>
      </c>
      <c r="E492" s="15"/>
    </row>
    <row r="493" spans="3:5" hidden="1">
      <c r="C493" s="29"/>
      <c r="D493" s="17" t="s">
        <v>277</v>
      </c>
      <c r="E493" s="15"/>
    </row>
    <row r="494" spans="3:5" hidden="1">
      <c r="D494" s="17" t="s">
        <v>278</v>
      </c>
      <c r="E494" s="15"/>
    </row>
    <row r="495" spans="3:5" hidden="1">
      <c r="D495" s="17" t="s">
        <v>279</v>
      </c>
      <c r="E495" s="15"/>
    </row>
    <row r="496" spans="3:5" hidden="1">
      <c r="D496" s="17" t="s">
        <v>280</v>
      </c>
      <c r="E496" s="15"/>
    </row>
    <row r="497" spans="4:5" hidden="1">
      <c r="D497" s="17" t="s">
        <v>282</v>
      </c>
      <c r="E497" s="15"/>
    </row>
    <row r="498" spans="4:5" hidden="1">
      <c r="D498" s="17" t="s">
        <v>283</v>
      </c>
      <c r="E498" s="15"/>
    </row>
    <row r="499" spans="4:5" hidden="1">
      <c r="D499" s="17" t="s">
        <v>284</v>
      </c>
      <c r="E499" s="15"/>
    </row>
    <row r="500" spans="4:5" hidden="1">
      <c r="D500" s="17" t="s">
        <v>285</v>
      </c>
      <c r="E500" s="15"/>
    </row>
    <row r="501" spans="4:5" hidden="1">
      <c r="D501" s="17" t="s">
        <v>286</v>
      </c>
      <c r="E501" s="15"/>
    </row>
    <row r="502" spans="4:5" hidden="1">
      <c r="D502" s="17" t="s">
        <v>287</v>
      </c>
      <c r="E502" s="15"/>
    </row>
    <row r="503" spans="4:5" hidden="1">
      <c r="D503" s="17" t="s">
        <v>288</v>
      </c>
      <c r="E503" s="15"/>
    </row>
    <row r="504" spans="4:5" hidden="1">
      <c r="D504" s="17" t="s">
        <v>290</v>
      </c>
      <c r="E504" s="15"/>
    </row>
    <row r="505" spans="4:5" hidden="1">
      <c r="D505" s="17" t="s">
        <v>291</v>
      </c>
      <c r="E505" s="15"/>
    </row>
    <row r="506" spans="4:5" hidden="1">
      <c r="D506" s="17" t="s">
        <v>292</v>
      </c>
      <c r="E506" s="15"/>
    </row>
    <row r="507" spans="4:5" hidden="1">
      <c r="D507" s="17" t="s">
        <v>293</v>
      </c>
      <c r="E507" s="15"/>
    </row>
    <row r="508" spans="4:5" hidden="1">
      <c r="D508" s="17" t="s">
        <v>294</v>
      </c>
      <c r="E508" s="15"/>
    </row>
    <row r="509" spans="4:5" hidden="1">
      <c r="D509" s="17" t="s">
        <v>295</v>
      </c>
      <c r="E509" s="15"/>
    </row>
    <row r="510" spans="4:5" hidden="1">
      <c r="D510" s="17" t="s">
        <v>296</v>
      </c>
      <c r="E510" s="15"/>
    </row>
    <row r="511" spans="4:5" hidden="1">
      <c r="D511" s="17" t="s">
        <v>297</v>
      </c>
      <c r="E511" s="15"/>
    </row>
    <row r="512" spans="4:5" hidden="1">
      <c r="D512" s="17" t="s">
        <v>298</v>
      </c>
      <c r="E512" s="15"/>
    </row>
    <row r="513" spans="2:5" hidden="1">
      <c r="D513" s="17" t="s">
        <v>299</v>
      </c>
      <c r="E513" s="15"/>
    </row>
    <row r="514" spans="2:5" hidden="1">
      <c r="D514" s="17" t="s">
        <v>300</v>
      </c>
      <c r="E514" s="15"/>
    </row>
    <row r="515" spans="2:5" hidden="1">
      <c r="D515" s="17" t="s">
        <v>301</v>
      </c>
      <c r="E515" s="15"/>
    </row>
    <row r="516" spans="2:5" hidden="1">
      <c r="D516" s="17" t="s">
        <v>302</v>
      </c>
      <c r="E516" s="15"/>
    </row>
    <row r="517" spans="2:5" hidden="1">
      <c r="D517" s="17" t="s">
        <v>303</v>
      </c>
      <c r="E517" s="15"/>
    </row>
    <row r="518" spans="2:5" hidden="1"/>
    <row r="519" spans="2:5" hidden="1"/>
    <row r="520" spans="2:5" hidden="1">
      <c r="B520" t="s">
        <v>794</v>
      </c>
      <c r="C520" s="27" t="s">
        <v>70</v>
      </c>
      <c r="D520" s="17" t="s">
        <v>71</v>
      </c>
      <c r="E520" s="15"/>
    </row>
    <row r="521" spans="2:5" hidden="1">
      <c r="C521" s="27" t="s">
        <v>78</v>
      </c>
      <c r="D521" s="17" t="s">
        <v>72</v>
      </c>
      <c r="E521" s="15"/>
    </row>
    <row r="522" spans="2:5" hidden="1">
      <c r="C522" s="27" t="s">
        <v>91</v>
      </c>
      <c r="D522" s="17" t="s">
        <v>73</v>
      </c>
      <c r="E522" s="15"/>
    </row>
    <row r="523" spans="2:5" hidden="1">
      <c r="C523" s="28"/>
      <c r="D523" s="17" t="s">
        <v>74</v>
      </c>
      <c r="E523" s="15"/>
    </row>
    <row r="524" spans="2:5" hidden="1">
      <c r="C524" s="28"/>
      <c r="D524" s="17" t="s">
        <v>75</v>
      </c>
      <c r="E524" s="15"/>
    </row>
    <row r="525" spans="2:5" hidden="1">
      <c r="C525" s="28"/>
      <c r="D525" s="17" t="s">
        <v>76</v>
      </c>
      <c r="E525" s="15"/>
    </row>
    <row r="526" spans="2:5" hidden="1">
      <c r="C526" s="29"/>
      <c r="D526" s="17" t="s">
        <v>77</v>
      </c>
      <c r="E526" s="15"/>
    </row>
    <row r="527" spans="2:5" hidden="1">
      <c r="D527" s="17" t="s">
        <v>79</v>
      </c>
      <c r="E527" s="15"/>
    </row>
    <row r="528" spans="2:5" hidden="1">
      <c r="C528" s="28"/>
      <c r="D528" s="17" t="s">
        <v>80</v>
      </c>
      <c r="E528" s="15"/>
    </row>
    <row r="529" spans="3:5" hidden="1">
      <c r="C529" s="28"/>
      <c r="D529" s="17" t="s">
        <v>81</v>
      </c>
      <c r="E529" s="15"/>
    </row>
    <row r="530" spans="3:5" hidden="1">
      <c r="C530" s="28"/>
      <c r="D530" s="17" t="s">
        <v>82</v>
      </c>
      <c r="E530" s="15"/>
    </row>
    <row r="531" spans="3:5" hidden="1">
      <c r="C531" s="28"/>
      <c r="D531" s="17" t="s">
        <v>83</v>
      </c>
      <c r="E531" s="15"/>
    </row>
    <row r="532" spans="3:5" hidden="1">
      <c r="C532" s="28"/>
      <c r="D532" s="17" t="s">
        <v>84</v>
      </c>
      <c r="E532" s="15"/>
    </row>
    <row r="533" spans="3:5" hidden="1">
      <c r="C533" s="28"/>
      <c r="D533" s="17" t="s">
        <v>85</v>
      </c>
      <c r="E533" s="15"/>
    </row>
    <row r="534" spans="3:5" hidden="1">
      <c r="C534" s="28"/>
      <c r="D534" s="17" t="s">
        <v>86</v>
      </c>
      <c r="E534" s="15"/>
    </row>
    <row r="535" spans="3:5" hidden="1">
      <c r="C535" s="28"/>
      <c r="D535" s="17" t="s">
        <v>87</v>
      </c>
      <c r="E535" s="15"/>
    </row>
    <row r="536" spans="3:5" hidden="1">
      <c r="C536" s="28"/>
      <c r="D536" s="17" t="s">
        <v>88</v>
      </c>
      <c r="E536" s="15"/>
    </row>
    <row r="537" spans="3:5" hidden="1">
      <c r="C537" s="28"/>
      <c r="D537" s="17" t="s">
        <v>89</v>
      </c>
      <c r="E537" s="15"/>
    </row>
    <row r="538" spans="3:5" hidden="1">
      <c r="C538" s="29"/>
      <c r="D538" s="17" t="s">
        <v>90</v>
      </c>
      <c r="E538" s="15"/>
    </row>
    <row r="539" spans="3:5" hidden="1">
      <c r="D539" s="17" t="s">
        <v>92</v>
      </c>
      <c r="E539" s="15"/>
    </row>
    <row r="540" spans="3:5" hidden="1">
      <c r="C540" s="28"/>
      <c r="D540" s="17" t="s">
        <v>93</v>
      </c>
      <c r="E540" s="15"/>
    </row>
    <row r="541" spans="3:5" hidden="1">
      <c r="C541" s="28"/>
      <c r="D541" s="17" t="s">
        <v>94</v>
      </c>
      <c r="E541" s="15"/>
    </row>
    <row r="542" spans="3:5" hidden="1">
      <c r="C542" s="28"/>
      <c r="D542" s="17" t="s">
        <v>95</v>
      </c>
      <c r="E542" s="15"/>
    </row>
    <row r="543" spans="3:5" hidden="1">
      <c r="C543" s="28"/>
      <c r="D543" s="17" t="s">
        <v>96</v>
      </c>
      <c r="E543" s="15"/>
    </row>
    <row r="544" spans="3:5" hidden="1">
      <c r="C544" s="29"/>
      <c r="D544" s="17" t="s">
        <v>97</v>
      </c>
      <c r="E544" s="15"/>
    </row>
    <row r="545" spans="2:5" hidden="1"/>
    <row r="546" spans="2:5" hidden="1">
      <c r="B546" t="s">
        <v>792</v>
      </c>
      <c r="C546" s="27" t="s">
        <v>36</v>
      </c>
      <c r="D546" s="17" t="s">
        <v>39</v>
      </c>
      <c r="E546" s="15"/>
    </row>
    <row r="547" spans="2:5" hidden="1">
      <c r="C547" s="27" t="s">
        <v>44</v>
      </c>
      <c r="D547" s="17" t="s">
        <v>40</v>
      </c>
      <c r="E547" s="15"/>
    </row>
    <row r="548" spans="2:5" hidden="1">
      <c r="C548" s="27" t="s">
        <v>52</v>
      </c>
      <c r="D548" s="17" t="s">
        <v>41</v>
      </c>
      <c r="E548" s="15"/>
    </row>
    <row r="549" spans="2:5" hidden="1">
      <c r="C549" s="27" t="s">
        <v>56</v>
      </c>
      <c r="D549" s="17" t="s">
        <v>42</v>
      </c>
      <c r="E549" s="15"/>
    </row>
    <row r="550" spans="2:5" hidden="1">
      <c r="C550" s="27" t="s">
        <v>61</v>
      </c>
      <c r="D550" s="17" t="s">
        <v>43</v>
      </c>
      <c r="E550" s="15"/>
    </row>
    <row r="551" spans="2:5" hidden="1">
      <c r="C551" s="27" t="s">
        <v>305</v>
      </c>
      <c r="D551" s="17" t="s">
        <v>45</v>
      </c>
      <c r="E551" s="15"/>
    </row>
    <row r="552" spans="2:5" hidden="1">
      <c r="C552" s="27" t="s">
        <v>308</v>
      </c>
      <c r="D552" s="17" t="s">
        <v>46</v>
      </c>
      <c r="E552" s="15"/>
    </row>
    <row r="553" spans="2:5" hidden="1">
      <c r="C553" s="27" t="s">
        <v>311</v>
      </c>
      <c r="D553" s="17" t="s">
        <v>47</v>
      </c>
      <c r="E553" s="15"/>
    </row>
    <row r="554" spans="2:5" hidden="1">
      <c r="C554" s="27" t="s">
        <v>314</v>
      </c>
      <c r="D554" s="17" t="s">
        <v>48</v>
      </c>
      <c r="E554" s="15"/>
    </row>
    <row r="555" spans="2:5" hidden="1">
      <c r="C555" s="27" t="s">
        <v>320</v>
      </c>
      <c r="D555" s="17" t="s">
        <v>49</v>
      </c>
      <c r="E555" s="15"/>
    </row>
    <row r="556" spans="2:5" hidden="1">
      <c r="C556" s="27" t="s">
        <v>339</v>
      </c>
      <c r="D556" s="17" t="s">
        <v>50</v>
      </c>
      <c r="E556" s="15"/>
    </row>
    <row r="557" spans="2:5" hidden="1">
      <c r="C557" s="27" t="s">
        <v>342</v>
      </c>
      <c r="D557" s="17" t="s">
        <v>53</v>
      </c>
      <c r="E557" s="15"/>
    </row>
    <row r="558" spans="2:5" hidden="1">
      <c r="C558" s="27" t="s">
        <v>353</v>
      </c>
      <c r="D558" s="17" t="s">
        <v>54</v>
      </c>
      <c r="E558" s="15"/>
    </row>
    <row r="559" spans="2:5" hidden="1">
      <c r="C559" s="27" t="s">
        <v>356</v>
      </c>
      <c r="D559" s="17" t="s">
        <v>55</v>
      </c>
      <c r="E559" s="15"/>
    </row>
    <row r="560" spans="2:5" hidden="1">
      <c r="C560" s="27" t="s">
        <v>362</v>
      </c>
      <c r="D560" s="17" t="s">
        <v>57</v>
      </c>
      <c r="E560" s="15"/>
    </row>
    <row r="561" spans="3:5" hidden="1">
      <c r="C561" s="27" t="s">
        <v>369</v>
      </c>
      <c r="D561" s="17" t="s">
        <v>58</v>
      </c>
      <c r="E561" s="15"/>
    </row>
    <row r="562" spans="3:5" hidden="1">
      <c r="C562" s="27" t="s">
        <v>375</v>
      </c>
      <c r="D562" s="17" t="s">
        <v>59</v>
      </c>
      <c r="E562" s="15"/>
    </row>
    <row r="563" spans="3:5" hidden="1">
      <c r="C563" s="27" t="s">
        <v>379</v>
      </c>
      <c r="D563" s="17" t="s">
        <v>62</v>
      </c>
      <c r="E563" s="15"/>
    </row>
    <row r="564" spans="3:5" hidden="1">
      <c r="C564" s="27" t="s">
        <v>383</v>
      </c>
      <c r="D564" s="17" t="s">
        <v>63</v>
      </c>
      <c r="E564" s="15"/>
    </row>
    <row r="565" spans="3:5" hidden="1">
      <c r="C565" s="27" t="s">
        <v>391</v>
      </c>
      <c r="D565" s="17" t="s">
        <v>64</v>
      </c>
      <c r="E565" s="15"/>
    </row>
    <row r="566" spans="3:5" hidden="1">
      <c r="C566" s="27" t="s">
        <v>490</v>
      </c>
      <c r="D566" s="17" t="s">
        <v>65</v>
      </c>
      <c r="E566" s="15"/>
    </row>
    <row r="567" spans="3:5" hidden="1">
      <c r="C567" s="27" t="s">
        <v>494</v>
      </c>
      <c r="D567" s="17" t="s">
        <v>66</v>
      </c>
      <c r="E567" s="15"/>
    </row>
    <row r="568" spans="3:5" hidden="1">
      <c r="C568" s="27" t="s">
        <v>498</v>
      </c>
      <c r="D568" s="17" t="s">
        <v>67</v>
      </c>
      <c r="E568" s="15"/>
    </row>
    <row r="569" spans="3:5" hidden="1">
      <c r="C569" s="27" t="s">
        <v>504</v>
      </c>
      <c r="D569" s="17" t="s">
        <v>68</v>
      </c>
      <c r="E569" s="15"/>
    </row>
    <row r="570" spans="3:5" hidden="1">
      <c r="C570" s="27" t="s">
        <v>508</v>
      </c>
      <c r="D570" s="17" t="s">
        <v>306</v>
      </c>
      <c r="E570" s="15"/>
    </row>
    <row r="571" spans="3:5" hidden="1">
      <c r="C571" s="27" t="s">
        <v>513</v>
      </c>
      <c r="D571" s="17" t="s">
        <v>307</v>
      </c>
      <c r="E571" s="15"/>
    </row>
    <row r="572" spans="3:5" hidden="1">
      <c r="C572" s="27" t="s">
        <v>521</v>
      </c>
      <c r="D572" s="17" t="s">
        <v>309</v>
      </c>
      <c r="E572" s="15"/>
    </row>
    <row r="573" spans="3:5" hidden="1">
      <c r="C573" s="27" t="s">
        <v>525</v>
      </c>
      <c r="D573" s="17" t="s">
        <v>310</v>
      </c>
      <c r="E573" s="15"/>
    </row>
    <row r="574" spans="3:5" hidden="1">
      <c r="C574" s="27" t="s">
        <v>622</v>
      </c>
      <c r="D574" s="17" t="s">
        <v>312</v>
      </c>
      <c r="E574" s="15"/>
    </row>
    <row r="575" spans="3:5" hidden="1">
      <c r="C575" s="17" t="s">
        <v>785</v>
      </c>
      <c r="D575" s="17" t="s">
        <v>313</v>
      </c>
      <c r="E575" s="15"/>
    </row>
    <row r="576" spans="3:5" hidden="1">
      <c r="C576" s="28"/>
      <c r="D576" s="17" t="s">
        <v>315</v>
      </c>
      <c r="E576" s="15"/>
    </row>
    <row r="577" spans="3:5" hidden="1">
      <c r="C577" s="28"/>
      <c r="D577" s="17" t="s">
        <v>316</v>
      </c>
      <c r="E577" s="15"/>
    </row>
    <row r="578" spans="3:5" hidden="1">
      <c r="C578" s="28"/>
      <c r="D578" s="17" t="s">
        <v>317</v>
      </c>
      <c r="E578" s="15"/>
    </row>
    <row r="579" spans="3:5" hidden="1">
      <c r="C579" s="29"/>
      <c r="D579" s="17" t="s">
        <v>318</v>
      </c>
      <c r="E579" s="15"/>
    </row>
    <row r="580" spans="3:5" hidden="1">
      <c r="D580" s="17" t="s">
        <v>321</v>
      </c>
      <c r="E580" s="15"/>
    </row>
    <row r="581" spans="3:5" hidden="1">
      <c r="C581" s="28"/>
      <c r="D581" s="17" t="s">
        <v>322</v>
      </c>
      <c r="E581" s="15"/>
    </row>
    <row r="582" spans="3:5" hidden="1">
      <c r="C582" s="28"/>
      <c r="D582" s="17" t="s">
        <v>323</v>
      </c>
      <c r="E582" s="15"/>
    </row>
    <row r="583" spans="3:5" hidden="1">
      <c r="C583" s="29"/>
      <c r="D583" s="17" t="s">
        <v>324</v>
      </c>
      <c r="E583" s="15"/>
    </row>
    <row r="584" spans="3:5" hidden="1">
      <c r="D584" s="17" t="s">
        <v>340</v>
      </c>
      <c r="E584" s="15"/>
    </row>
    <row r="585" spans="3:5" hidden="1">
      <c r="C585" s="28"/>
      <c r="D585" s="17" t="s">
        <v>341</v>
      </c>
      <c r="E585" s="15"/>
    </row>
    <row r="586" spans="3:5" hidden="1">
      <c r="C586" s="29"/>
      <c r="D586" s="17" t="s">
        <v>346</v>
      </c>
      <c r="E586" s="15"/>
    </row>
    <row r="587" spans="3:5" hidden="1">
      <c r="D587" s="17" t="s">
        <v>347</v>
      </c>
      <c r="E587" s="15"/>
    </row>
    <row r="588" spans="3:5" hidden="1">
      <c r="C588" s="28"/>
      <c r="D588" s="17" t="s">
        <v>354</v>
      </c>
      <c r="E588" s="15"/>
    </row>
    <row r="589" spans="3:5" hidden="1">
      <c r="C589" s="29"/>
      <c r="D589" s="17" t="s">
        <v>355</v>
      </c>
      <c r="E589" s="15"/>
    </row>
    <row r="590" spans="3:5" hidden="1">
      <c r="D590" s="17" t="s">
        <v>357</v>
      </c>
      <c r="E590" s="15"/>
    </row>
    <row r="591" spans="3:5" hidden="1">
      <c r="D591" s="17" t="s">
        <v>358</v>
      </c>
      <c r="E591" s="15"/>
    </row>
    <row r="592" spans="3:5" hidden="1">
      <c r="D592" s="17" t="s">
        <v>359</v>
      </c>
      <c r="E592" s="15"/>
    </row>
    <row r="593" spans="4:5" hidden="1">
      <c r="D593" s="17" t="s">
        <v>360</v>
      </c>
      <c r="E593" s="15"/>
    </row>
    <row r="594" spans="4:5" hidden="1">
      <c r="D594" s="17" t="s">
        <v>361</v>
      </c>
      <c r="E594" s="15"/>
    </row>
    <row r="595" spans="4:5" hidden="1">
      <c r="D595" s="17" t="s">
        <v>363</v>
      </c>
      <c r="E595" s="15"/>
    </row>
    <row r="596" spans="4:5" hidden="1">
      <c r="D596" s="17" t="s">
        <v>364</v>
      </c>
      <c r="E596" s="15"/>
    </row>
    <row r="597" spans="4:5" hidden="1">
      <c r="D597" s="17" t="s">
        <v>365</v>
      </c>
      <c r="E597" s="15"/>
    </row>
    <row r="598" spans="4:5" hidden="1">
      <c r="D598" s="17" t="s">
        <v>366</v>
      </c>
      <c r="E598" s="15"/>
    </row>
    <row r="599" spans="4:5" hidden="1">
      <c r="D599" s="17" t="s">
        <v>367</v>
      </c>
      <c r="E599" s="15"/>
    </row>
    <row r="600" spans="4:5" hidden="1">
      <c r="D600" s="17" t="s">
        <v>368</v>
      </c>
      <c r="E600" s="15"/>
    </row>
    <row r="601" spans="4:5" hidden="1">
      <c r="D601" s="17" t="s">
        <v>370</v>
      </c>
      <c r="E601" s="15"/>
    </row>
    <row r="602" spans="4:5" hidden="1">
      <c r="D602" s="17" t="s">
        <v>371</v>
      </c>
      <c r="E602" s="15"/>
    </row>
    <row r="603" spans="4:5" hidden="1">
      <c r="D603" s="17" t="s">
        <v>372</v>
      </c>
      <c r="E603" s="15"/>
    </row>
    <row r="604" spans="4:5" hidden="1">
      <c r="D604" s="17" t="s">
        <v>373</v>
      </c>
      <c r="E604" s="15"/>
    </row>
    <row r="605" spans="4:5" hidden="1">
      <c r="D605" s="17" t="s">
        <v>374</v>
      </c>
      <c r="E605" s="15"/>
    </row>
    <row r="606" spans="4:5" hidden="1">
      <c r="D606" s="17" t="s">
        <v>376</v>
      </c>
      <c r="E606" s="15"/>
    </row>
    <row r="607" spans="4:5" hidden="1">
      <c r="D607" s="17" t="s">
        <v>377</v>
      </c>
      <c r="E607" s="15"/>
    </row>
    <row r="608" spans="4:5" hidden="1">
      <c r="D608" s="17" t="s">
        <v>378</v>
      </c>
      <c r="E608" s="15"/>
    </row>
    <row r="609" spans="3:5" hidden="1">
      <c r="D609" s="17" t="s">
        <v>380</v>
      </c>
      <c r="E609" s="15"/>
    </row>
    <row r="610" spans="3:5" hidden="1">
      <c r="D610" s="17" t="s">
        <v>381</v>
      </c>
      <c r="E610" s="15"/>
    </row>
    <row r="611" spans="3:5" hidden="1">
      <c r="D611" s="17" t="s">
        <v>382</v>
      </c>
      <c r="E611" s="15"/>
    </row>
    <row r="612" spans="3:5" hidden="1">
      <c r="D612" s="17" t="s">
        <v>384</v>
      </c>
      <c r="E612" s="15"/>
    </row>
    <row r="613" spans="3:5" hidden="1">
      <c r="D613" s="17" t="s">
        <v>385</v>
      </c>
      <c r="E613" s="15"/>
    </row>
    <row r="614" spans="3:5" hidden="1">
      <c r="D614" s="17" t="s">
        <v>386</v>
      </c>
      <c r="E614" s="15"/>
    </row>
    <row r="615" spans="3:5" hidden="1">
      <c r="D615" s="17" t="s">
        <v>387</v>
      </c>
      <c r="E615" s="15"/>
    </row>
    <row r="616" spans="3:5" hidden="1">
      <c r="D616" s="17" t="s">
        <v>388</v>
      </c>
      <c r="E616" s="15"/>
    </row>
    <row r="617" spans="3:5" hidden="1">
      <c r="D617" s="17" t="s">
        <v>389</v>
      </c>
      <c r="E617" s="15"/>
    </row>
    <row r="618" spans="3:5" hidden="1">
      <c r="D618" s="17" t="s">
        <v>390</v>
      </c>
      <c r="E618" s="15"/>
    </row>
    <row r="619" spans="3:5" hidden="1">
      <c r="D619" s="17" t="s">
        <v>392</v>
      </c>
      <c r="E619" s="15"/>
    </row>
    <row r="620" spans="3:5" hidden="1">
      <c r="D620" s="17" t="s">
        <v>393</v>
      </c>
      <c r="E620" s="15"/>
    </row>
    <row r="621" spans="3:5" hidden="1">
      <c r="C621" s="28"/>
      <c r="D621" s="17" t="s">
        <v>491</v>
      </c>
      <c r="E621" s="15"/>
    </row>
    <row r="622" spans="3:5" hidden="1">
      <c r="C622" s="28"/>
      <c r="D622" s="17" t="s">
        <v>492</v>
      </c>
      <c r="E622" s="15"/>
    </row>
    <row r="623" spans="3:5" hidden="1">
      <c r="C623" s="28"/>
      <c r="D623" s="17" t="s">
        <v>493</v>
      </c>
      <c r="E623" s="15"/>
    </row>
    <row r="624" spans="3:5" hidden="1">
      <c r="C624" s="28"/>
      <c r="D624" s="17" t="s">
        <v>495</v>
      </c>
      <c r="E624" s="15"/>
    </row>
    <row r="625" spans="3:5" hidden="1">
      <c r="C625" s="28"/>
      <c r="D625" s="17" t="s">
        <v>496</v>
      </c>
      <c r="E625" s="15"/>
    </row>
    <row r="626" spans="3:5" hidden="1">
      <c r="C626" s="28"/>
      <c r="D626" s="17" t="s">
        <v>497</v>
      </c>
      <c r="E626" s="15"/>
    </row>
    <row r="627" spans="3:5" hidden="1">
      <c r="C627" s="28"/>
      <c r="D627" s="17" t="s">
        <v>499</v>
      </c>
      <c r="E627" s="15"/>
    </row>
    <row r="628" spans="3:5" hidden="1">
      <c r="C628" s="28"/>
      <c r="D628" s="17" t="s">
        <v>500</v>
      </c>
      <c r="E628" s="15"/>
    </row>
    <row r="629" spans="3:5" hidden="1">
      <c r="C629" s="28"/>
      <c r="D629" s="17" t="s">
        <v>501</v>
      </c>
      <c r="E629" s="15"/>
    </row>
    <row r="630" spans="3:5" hidden="1">
      <c r="C630" s="28"/>
      <c r="D630" s="17" t="s">
        <v>502</v>
      </c>
      <c r="E630" s="15"/>
    </row>
    <row r="631" spans="3:5" hidden="1">
      <c r="C631" s="29"/>
      <c r="D631" s="17" t="s">
        <v>503</v>
      </c>
      <c r="E631" s="15"/>
    </row>
    <row r="632" spans="3:5" hidden="1">
      <c r="D632" s="17" t="s">
        <v>505</v>
      </c>
      <c r="E632" s="15"/>
    </row>
    <row r="633" spans="3:5" hidden="1">
      <c r="D633" s="17" t="s">
        <v>506</v>
      </c>
      <c r="E633" s="15"/>
    </row>
    <row r="634" spans="3:5" hidden="1">
      <c r="D634" s="17" t="s">
        <v>507</v>
      </c>
      <c r="E634" s="15"/>
    </row>
    <row r="635" spans="3:5" hidden="1">
      <c r="D635" s="17" t="s">
        <v>509</v>
      </c>
      <c r="E635" s="15"/>
    </row>
    <row r="636" spans="3:5" hidden="1">
      <c r="D636" s="17" t="s">
        <v>510</v>
      </c>
      <c r="E636" s="15"/>
    </row>
    <row r="637" spans="3:5" hidden="1">
      <c r="D637" s="17" t="s">
        <v>511</v>
      </c>
      <c r="E637" s="15"/>
    </row>
    <row r="638" spans="3:5" hidden="1">
      <c r="D638" s="17" t="s">
        <v>512</v>
      </c>
      <c r="E638" s="15"/>
    </row>
    <row r="639" spans="3:5" hidden="1">
      <c r="D639" s="17" t="s">
        <v>514</v>
      </c>
      <c r="E639" s="15"/>
    </row>
    <row r="640" spans="3:5" hidden="1">
      <c r="D640" s="17" t="s">
        <v>515</v>
      </c>
      <c r="E640" s="15"/>
    </row>
    <row r="641" spans="4:5" hidden="1">
      <c r="D641" s="17" t="s">
        <v>516</v>
      </c>
      <c r="E641" s="15"/>
    </row>
    <row r="642" spans="4:5" hidden="1">
      <c r="D642" s="17" t="s">
        <v>517</v>
      </c>
      <c r="E642" s="15"/>
    </row>
    <row r="643" spans="4:5" hidden="1">
      <c r="D643" s="17" t="s">
        <v>518</v>
      </c>
      <c r="E643" s="15"/>
    </row>
    <row r="644" spans="4:5" hidden="1">
      <c r="D644" s="17" t="s">
        <v>519</v>
      </c>
      <c r="E644" s="15"/>
    </row>
    <row r="645" spans="4:5" hidden="1">
      <c r="D645" s="17" t="s">
        <v>522</v>
      </c>
      <c r="E645" s="15"/>
    </row>
    <row r="646" spans="4:5" hidden="1">
      <c r="D646" s="17" t="s">
        <v>523</v>
      </c>
      <c r="E646" s="15"/>
    </row>
    <row r="647" spans="4:5" hidden="1">
      <c r="D647" s="17" t="s">
        <v>524</v>
      </c>
      <c r="E647" s="15"/>
    </row>
    <row r="648" spans="4:5" hidden="1">
      <c r="D648" s="17" t="s">
        <v>526</v>
      </c>
      <c r="E648" s="15"/>
    </row>
    <row r="649" spans="4:5" hidden="1">
      <c r="D649" s="17" t="s">
        <v>527</v>
      </c>
      <c r="E649" s="15"/>
    </row>
    <row r="650" spans="4:5" hidden="1">
      <c r="D650" s="17" t="s">
        <v>528</v>
      </c>
      <c r="E650" s="15"/>
    </row>
    <row r="651" spans="4:5" hidden="1">
      <c r="D651" s="17" t="s">
        <v>531</v>
      </c>
      <c r="E651" s="15"/>
    </row>
    <row r="652" spans="4:5" hidden="1">
      <c r="D652" s="17" t="s">
        <v>624</v>
      </c>
      <c r="E652" s="15"/>
    </row>
  </sheetData>
  <sheetProtection password="CC93" sheet="1" objects="1" scenarios="1"/>
  <protectedRanges>
    <protectedRange sqref="D4:E5 D8 D11:E12 D14:E15 D17:E18 D20:E21 D23:E24 D26:E27 D29:E30 E33:E35" name="範囲1"/>
  </protectedRanges>
  <mergeCells count="36">
    <mergeCell ref="A1:E1"/>
    <mergeCell ref="D2:E2"/>
    <mergeCell ref="A7:D7"/>
    <mergeCell ref="C10:D10"/>
    <mergeCell ref="D12:E12"/>
    <mergeCell ref="D11:E11"/>
    <mergeCell ref="D8:E8"/>
    <mergeCell ref="B35:D35"/>
    <mergeCell ref="B34:D34"/>
    <mergeCell ref="D4:E4"/>
    <mergeCell ref="D30:E30"/>
    <mergeCell ref="D29:E29"/>
    <mergeCell ref="D27:E27"/>
    <mergeCell ref="D26:E26"/>
    <mergeCell ref="D24:E24"/>
    <mergeCell ref="D23:E23"/>
    <mergeCell ref="D21:E21"/>
    <mergeCell ref="D20:E20"/>
    <mergeCell ref="D18:E18"/>
    <mergeCell ref="A30:C30"/>
    <mergeCell ref="F26:F27"/>
    <mergeCell ref="A4:C4"/>
    <mergeCell ref="A2:C2"/>
    <mergeCell ref="A5:C5"/>
    <mergeCell ref="A29:C29"/>
    <mergeCell ref="C9:D9"/>
    <mergeCell ref="D17:E17"/>
    <mergeCell ref="D15:E15"/>
    <mergeCell ref="D14:E14"/>
    <mergeCell ref="C6:D6"/>
    <mergeCell ref="D5:E5"/>
    <mergeCell ref="F11:F12"/>
    <mergeCell ref="F14:F15"/>
    <mergeCell ref="F17:F18"/>
    <mergeCell ref="F20:F21"/>
    <mergeCell ref="F23:F24"/>
  </mergeCells>
  <phoneticPr fontId="9"/>
  <dataValidations count="15">
    <dataValidation type="list" allowBlank="1" showInputMessage="1" showErrorMessage="1" sqref="D5">
      <formula1>"株式会社,合名会社,合資会社,合同会社,有限会社,個人事業者,事業協同組合,事業協同小組合,信用協同組合,協同組合連合会,企業組合,協業組合,商工組合,商工組合連合会"</formula1>
    </dataValidation>
    <dataValidation type="list" allowBlank="1" showInputMessage="1" showErrorMessage="1" sqref="D8">
      <formula1>"小売業,卸売業,サービス業,製造業,建設業,その他（運輸、農林漁、金融等）"</formula1>
    </dataValidation>
    <dataValidation type="list" allowBlank="1" showInputMessage="1" showErrorMessage="1" sqref="D11">
      <formula1>$C$44:$C$49</formula1>
    </dataValidation>
    <dataValidation type="list" allowBlank="1" showInputMessage="1" showErrorMessage="1" sqref="D12">
      <formula1>$D$44:$D$87</formula1>
    </dataValidation>
    <dataValidation type="list" allowBlank="1" showInputMessage="1" showErrorMessage="1" sqref="D26">
      <formula1>$C$546:$C$575</formula1>
    </dataValidation>
    <dataValidation type="list" allowBlank="1" showInputMessage="1" showErrorMessage="1" sqref="D15">
      <formula1>$D$90:$D$124</formula1>
    </dataValidation>
    <dataValidation type="list" allowBlank="1" showInputMessage="1" showErrorMessage="1" sqref="D14">
      <formula1>$C$90:$C$95</formula1>
    </dataValidation>
    <dataValidation type="list" allowBlank="1" showInputMessage="1" showErrorMessage="1" sqref="D17">
      <formula1>$C$126:$C$153</formula1>
    </dataValidation>
    <dataValidation type="list" allowBlank="1" showInputMessage="1" showErrorMessage="1" sqref="D18">
      <formula1>$D$126:$D$334</formula1>
    </dataValidation>
    <dataValidation type="list" allowBlank="1" showInputMessage="1" showErrorMessage="1" sqref="D20">
      <formula1>$C$337:$C$360</formula1>
    </dataValidation>
    <dataValidation type="list" allowBlank="1" showInputMessage="1" showErrorMessage="1" sqref="D21">
      <formula1>$D$337:$D$517</formula1>
    </dataValidation>
    <dataValidation type="list" allowBlank="1" showInputMessage="1" showErrorMessage="1" sqref="D23">
      <formula1>$C$520:$C$522</formula1>
    </dataValidation>
    <dataValidation type="list" allowBlank="1" showInputMessage="1" showErrorMessage="1" sqref="D24">
      <formula1>$D$520:$D$544</formula1>
    </dataValidation>
    <dataValidation type="list" allowBlank="1" showInputMessage="1" showErrorMessage="1" sqref="D27:D28 E28">
      <formula1>$D$546:$D$652</formula1>
    </dataValidation>
    <dataValidation type="list" allowBlank="1" showInputMessage="1" showErrorMessage="1" sqref="E33:E35">
      <formula1>"○,×"</formula1>
    </dataValidation>
  </dataValidations>
  <pageMargins left="0.59055118110236227" right="0.59055118110236227" top="0.74803149606299213"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60" zoomScaleNormal="100" workbookViewId="0">
      <selection activeCell="H39" sqref="H39:J39"/>
    </sheetView>
  </sheetViews>
  <sheetFormatPr defaultRowHeight="13.5"/>
  <cols>
    <col min="1" max="10" width="9.125" customWidth="1"/>
  </cols>
  <sheetData>
    <row r="1" spans="1:10" ht="27.75" customHeight="1">
      <c r="A1" s="75" t="s">
        <v>0</v>
      </c>
      <c r="B1" s="75"/>
      <c r="C1" s="75"/>
      <c r="D1" s="75"/>
      <c r="E1" s="75"/>
      <c r="F1" s="75"/>
      <c r="G1" s="75"/>
      <c r="H1" s="75"/>
      <c r="I1" s="75"/>
      <c r="J1" s="75"/>
    </row>
    <row r="2" spans="1:10" ht="14.25">
      <c r="A2" s="1"/>
    </row>
    <row r="3" spans="1:10" ht="14.25">
      <c r="A3" s="76" t="s">
        <v>1</v>
      </c>
      <c r="B3" s="76"/>
      <c r="C3" s="76"/>
      <c r="D3" s="76"/>
      <c r="E3" s="76"/>
      <c r="F3" s="76"/>
      <c r="G3" s="76"/>
      <c r="H3" s="76"/>
      <c r="I3" s="76"/>
      <c r="J3" s="76"/>
    </row>
    <row r="4" spans="1:10" ht="21" customHeight="1">
      <c r="A4" s="77" t="s">
        <v>22</v>
      </c>
      <c r="B4" s="77"/>
      <c r="C4" s="77"/>
      <c r="D4" s="77"/>
      <c r="E4" s="77"/>
      <c r="F4" s="77"/>
      <c r="G4" s="77"/>
      <c r="H4" s="77"/>
      <c r="I4" s="77"/>
      <c r="J4" s="77"/>
    </row>
    <row r="27" spans="1:10" ht="4.5" customHeight="1"/>
    <row r="28" spans="1:10" ht="31.5" customHeight="1">
      <c r="A28" s="81" t="s">
        <v>2</v>
      </c>
      <c r="B28" s="81"/>
      <c r="C28" s="81"/>
      <c r="D28" s="81"/>
      <c r="E28" s="81"/>
      <c r="F28" s="81"/>
      <c r="G28" s="81"/>
      <c r="H28" s="81"/>
      <c r="I28" s="81"/>
      <c r="J28" s="81"/>
    </row>
    <row r="29" spans="1:10">
      <c r="A29" s="74" t="s">
        <v>11</v>
      </c>
      <c r="B29" s="74"/>
      <c r="C29" s="74"/>
      <c r="D29" s="74"/>
      <c r="E29" s="74"/>
      <c r="F29" s="74"/>
      <c r="G29" s="74"/>
      <c r="H29" s="74"/>
      <c r="I29" s="74"/>
      <c r="J29" s="74"/>
    </row>
    <row r="30" spans="1:10" ht="30.75" customHeight="1">
      <c r="A30" s="86" t="s">
        <v>12</v>
      </c>
      <c r="B30" s="86"/>
      <c r="C30" s="86"/>
      <c r="D30" s="86"/>
      <c r="E30" s="86"/>
      <c r="F30" s="86"/>
      <c r="G30" s="86"/>
      <c r="H30" s="86"/>
      <c r="I30" s="86"/>
      <c r="J30" s="86"/>
    </row>
    <row r="31" spans="1:10">
      <c r="A31" s="2"/>
    </row>
    <row r="32" spans="1:10">
      <c r="A32" s="88" t="s">
        <v>3</v>
      </c>
      <c r="B32" s="88"/>
      <c r="C32" s="88"/>
      <c r="D32" s="88"/>
      <c r="E32" s="88"/>
      <c r="F32" s="88"/>
      <c r="G32" s="88"/>
      <c r="H32" s="88"/>
      <c r="I32" s="88"/>
      <c r="J32" s="88"/>
    </row>
    <row r="33" spans="1:10" ht="20.100000000000001" customHeight="1">
      <c r="B33" s="74" t="s">
        <v>14</v>
      </c>
      <c r="C33" s="74"/>
      <c r="D33" s="89" t="s">
        <v>20</v>
      </c>
      <c r="E33" s="89"/>
      <c r="F33" s="89" t="s">
        <v>21</v>
      </c>
      <c r="G33" s="89"/>
      <c r="H33" s="89" t="s">
        <v>19</v>
      </c>
      <c r="I33" s="89"/>
    </row>
    <row r="34" spans="1:10" ht="20.100000000000001" customHeight="1">
      <c r="B34" s="74" t="s">
        <v>15</v>
      </c>
      <c r="C34" s="74"/>
      <c r="D34" s="89" t="s">
        <v>16</v>
      </c>
      <c r="E34" s="89"/>
      <c r="F34" s="89" t="s">
        <v>17</v>
      </c>
      <c r="G34" s="89"/>
      <c r="H34" s="89" t="s">
        <v>18</v>
      </c>
      <c r="I34" s="89"/>
    </row>
    <row r="35" spans="1:10" ht="14.25" thickBot="1"/>
    <row r="36" spans="1:10" ht="41.25" customHeight="1">
      <c r="A36" s="87" t="s">
        <v>4</v>
      </c>
      <c r="B36" s="87"/>
      <c r="C36" s="87"/>
      <c r="D36" s="87"/>
      <c r="E36" s="87"/>
      <c r="F36" s="87"/>
      <c r="G36" s="87"/>
      <c r="H36" s="87"/>
      <c r="I36" s="87"/>
      <c r="J36" s="87"/>
    </row>
    <row r="37" spans="1:10" ht="5.25" customHeight="1">
      <c r="A37" s="3"/>
    </row>
    <row r="38" spans="1:10" ht="40.5" customHeight="1">
      <c r="A38" s="3" t="s">
        <v>13</v>
      </c>
    </row>
    <row r="39" spans="1:10" ht="35.1" customHeight="1">
      <c r="A39" s="85" t="s">
        <v>5</v>
      </c>
      <c r="B39" s="85"/>
      <c r="C39" s="82">
        <f>入力シート!D5</f>
        <v>0</v>
      </c>
      <c r="D39" s="83"/>
      <c r="E39" s="84"/>
      <c r="F39" s="85" t="s">
        <v>6</v>
      </c>
      <c r="G39" s="85"/>
      <c r="H39" s="78">
        <f>入力シート!D29</f>
        <v>0</v>
      </c>
      <c r="I39" s="79"/>
      <c r="J39" s="80"/>
    </row>
    <row r="40" spans="1:10" ht="35.1" customHeight="1">
      <c r="A40" s="85" t="s">
        <v>7</v>
      </c>
      <c r="B40" s="85"/>
      <c r="C40" s="85"/>
      <c r="D40" s="97">
        <f>入力シート!D30</f>
        <v>0</v>
      </c>
      <c r="E40" s="98"/>
      <c r="F40" s="85" t="s">
        <v>8</v>
      </c>
      <c r="G40" s="85"/>
      <c r="H40" s="94">
        <f>入力シート!D8</f>
        <v>0</v>
      </c>
      <c r="I40" s="95"/>
      <c r="J40" s="96"/>
    </row>
    <row r="41" spans="1:10" ht="30" customHeight="1">
      <c r="A41" s="90"/>
      <c r="B41" s="90"/>
      <c r="C41" s="90"/>
      <c r="D41" s="90"/>
      <c r="E41" s="91"/>
      <c r="F41" s="30" t="s">
        <v>786</v>
      </c>
      <c r="G41" s="92">
        <f>IF(H40="小売業",入力シート!D11,IF(H40="卸売業",入力シート!D14,IF(H40="サービス業",入力シート!D17,IF(H40="製造業",入力シート!D20,IF(H40="建設業",入力シート!D23,入力シート!D26)))))</f>
        <v>0</v>
      </c>
      <c r="H41" s="92"/>
      <c r="I41" s="92"/>
      <c r="J41" s="92"/>
    </row>
    <row r="42" spans="1:10" ht="30" customHeight="1">
      <c r="F42" s="31" t="s">
        <v>787</v>
      </c>
      <c r="G42" s="92">
        <f>IF(H40="小売業",入力シート!D12,IF(H40="卸売業",入力シート!D15,IF(H40="サービス業",入力シート!D18,IF(H40="製造業",入力シート!D21,IF(H40="建設業",入力シート!D24,入力シート!D27)))))</f>
        <v>0</v>
      </c>
      <c r="H42" s="92"/>
      <c r="I42" s="92"/>
      <c r="J42" s="92"/>
    </row>
    <row r="43" spans="1:10" ht="9.75" customHeight="1">
      <c r="F43" s="43"/>
      <c r="G43" s="42"/>
      <c r="H43" s="42"/>
      <c r="I43" s="42"/>
      <c r="J43" s="42"/>
    </row>
    <row r="44" spans="1:10" ht="37.5" customHeight="1" thickBot="1">
      <c r="A44" s="10"/>
      <c r="D44" s="13" t="s">
        <v>25</v>
      </c>
      <c r="E44" s="93">
        <f>入力シート!D4</f>
        <v>0</v>
      </c>
      <c r="F44" s="93"/>
      <c r="G44" s="93"/>
      <c r="H44" s="93"/>
      <c r="I44" s="93"/>
      <c r="J44" s="12" t="s">
        <v>24</v>
      </c>
    </row>
    <row r="45" spans="1:10">
      <c r="A45" s="4" t="s">
        <v>9</v>
      </c>
    </row>
    <row r="46" spans="1:10">
      <c r="A46" s="2" t="s">
        <v>10</v>
      </c>
    </row>
  </sheetData>
  <sheetProtection selectLockedCells="1"/>
  <mergeCells count="28">
    <mergeCell ref="E44:I44"/>
    <mergeCell ref="G42:J42"/>
    <mergeCell ref="H40:J40"/>
    <mergeCell ref="F40:G40"/>
    <mergeCell ref="D40:E40"/>
    <mergeCell ref="B34:C34"/>
    <mergeCell ref="H33:I33"/>
    <mergeCell ref="F33:G33"/>
    <mergeCell ref="D33:E33"/>
    <mergeCell ref="A41:E41"/>
    <mergeCell ref="G41:J41"/>
    <mergeCell ref="A40:C40"/>
    <mergeCell ref="B33:C33"/>
    <mergeCell ref="A1:J1"/>
    <mergeCell ref="A3:J3"/>
    <mergeCell ref="A4:J4"/>
    <mergeCell ref="H39:J39"/>
    <mergeCell ref="A28:J28"/>
    <mergeCell ref="C39:E39"/>
    <mergeCell ref="A39:B39"/>
    <mergeCell ref="F39:G39"/>
    <mergeCell ref="A29:J29"/>
    <mergeCell ref="A30:J30"/>
    <mergeCell ref="A36:J36"/>
    <mergeCell ref="A32:J32"/>
    <mergeCell ref="H34:I34"/>
    <mergeCell ref="F34:G34"/>
    <mergeCell ref="D34:E34"/>
  </mergeCells>
  <phoneticPr fontId="9"/>
  <dataValidations count="1">
    <dataValidation type="list" allowBlank="1" showInputMessage="1" showErrorMessage="1" sqref="C39:E39">
      <formula1>"株式会社,合名会社,合資会社,合同会社,有限会社,個人事業者,事業協同組合,事業協同小組合,信用協同組合,協同組合連合会,企業組合,協業組合,商工組合,商工組合連合会"</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0"/>
  <sheetViews>
    <sheetView topLeftCell="A10" workbookViewId="0">
      <selection activeCell="A28" sqref="A28:A52"/>
    </sheetView>
  </sheetViews>
  <sheetFormatPr defaultRowHeight="12"/>
  <cols>
    <col min="1" max="1" width="31.375" style="22" bestFit="1" customWidth="1"/>
    <col min="2" max="2" width="42.375" style="15" bestFit="1" customWidth="1"/>
    <col min="3" max="6" width="10.625" style="15" customWidth="1"/>
    <col min="7" max="7" width="64.5" style="15" customWidth="1"/>
    <col min="8" max="16384" width="9" style="15"/>
  </cols>
  <sheetData>
    <row r="1" spans="1:7" ht="31.5" customHeight="1">
      <c r="A1" s="112" t="s">
        <v>27</v>
      </c>
      <c r="B1" s="112" t="s">
        <v>28</v>
      </c>
      <c r="C1" s="102" t="s">
        <v>29</v>
      </c>
      <c r="D1" s="103"/>
      <c r="E1" s="103"/>
      <c r="F1" s="113"/>
      <c r="G1" s="99" t="s">
        <v>30</v>
      </c>
    </row>
    <row r="2" spans="1:7" ht="31.5" customHeight="1">
      <c r="A2" s="112"/>
      <c r="B2" s="112"/>
      <c r="C2" s="102" t="s">
        <v>31</v>
      </c>
      <c r="D2" s="103"/>
      <c r="E2" s="102" t="s">
        <v>32</v>
      </c>
      <c r="F2" s="103"/>
      <c r="G2" s="100"/>
    </row>
    <row r="3" spans="1:7" ht="31.5" customHeight="1">
      <c r="A3" s="112"/>
      <c r="B3" s="112"/>
      <c r="C3" s="16" t="s">
        <v>33</v>
      </c>
      <c r="D3" s="16" t="s">
        <v>34</v>
      </c>
      <c r="E3" s="16" t="s">
        <v>33</v>
      </c>
      <c r="F3" s="16" t="s">
        <v>34</v>
      </c>
      <c r="G3" s="101"/>
    </row>
    <row r="4" spans="1:7" ht="12" customHeight="1">
      <c r="A4" s="104" t="s">
        <v>35</v>
      </c>
      <c r="B4" s="105" t="s">
        <v>36</v>
      </c>
      <c r="C4" s="106" t="s">
        <v>37</v>
      </c>
      <c r="D4" s="109" t="s">
        <v>38</v>
      </c>
      <c r="E4" s="106" t="s">
        <v>37</v>
      </c>
      <c r="F4" s="109" t="s">
        <v>38</v>
      </c>
      <c r="G4" s="17" t="s">
        <v>39</v>
      </c>
    </row>
    <row r="5" spans="1:7" ht="12" customHeight="1">
      <c r="A5" s="104"/>
      <c r="B5" s="105"/>
      <c r="C5" s="107"/>
      <c r="D5" s="110"/>
      <c r="E5" s="107"/>
      <c r="F5" s="110"/>
      <c r="G5" s="17" t="s">
        <v>40</v>
      </c>
    </row>
    <row r="6" spans="1:7" ht="12" customHeight="1">
      <c r="A6" s="104"/>
      <c r="B6" s="105"/>
      <c r="C6" s="107"/>
      <c r="D6" s="110"/>
      <c r="E6" s="107"/>
      <c r="F6" s="110"/>
      <c r="G6" s="17" t="s">
        <v>41</v>
      </c>
    </row>
    <row r="7" spans="1:7" ht="12" customHeight="1">
      <c r="A7" s="104"/>
      <c r="B7" s="105"/>
      <c r="C7" s="107"/>
      <c r="D7" s="110"/>
      <c r="E7" s="107"/>
      <c r="F7" s="110"/>
      <c r="G7" s="17" t="s">
        <v>42</v>
      </c>
    </row>
    <row r="8" spans="1:7" ht="12" customHeight="1">
      <c r="A8" s="104"/>
      <c r="B8" s="105"/>
      <c r="C8" s="107"/>
      <c r="D8" s="110"/>
      <c r="E8" s="107"/>
      <c r="F8" s="110"/>
      <c r="G8" s="17" t="s">
        <v>43</v>
      </c>
    </row>
    <row r="9" spans="1:7" ht="12" customHeight="1">
      <c r="A9" s="104"/>
      <c r="B9" s="105" t="s">
        <v>44</v>
      </c>
      <c r="C9" s="107"/>
      <c r="D9" s="110"/>
      <c r="E9" s="107"/>
      <c r="F9" s="110"/>
      <c r="G9" s="17" t="s">
        <v>45</v>
      </c>
    </row>
    <row r="10" spans="1:7" ht="12" customHeight="1">
      <c r="A10" s="104"/>
      <c r="B10" s="105"/>
      <c r="C10" s="107"/>
      <c r="D10" s="110"/>
      <c r="E10" s="107"/>
      <c r="F10" s="110"/>
      <c r="G10" s="17" t="s">
        <v>46</v>
      </c>
    </row>
    <row r="11" spans="1:7" ht="12" customHeight="1">
      <c r="A11" s="104"/>
      <c r="B11" s="105"/>
      <c r="C11" s="107"/>
      <c r="D11" s="110"/>
      <c r="E11" s="107"/>
      <c r="F11" s="110"/>
      <c r="G11" s="17" t="s">
        <v>47</v>
      </c>
    </row>
    <row r="12" spans="1:7" ht="12" customHeight="1">
      <c r="A12" s="104"/>
      <c r="B12" s="105"/>
      <c r="C12" s="107"/>
      <c r="D12" s="110"/>
      <c r="E12" s="107"/>
      <c r="F12" s="110"/>
      <c r="G12" s="17" t="s">
        <v>48</v>
      </c>
    </row>
    <row r="13" spans="1:7" ht="12" customHeight="1">
      <c r="A13" s="104"/>
      <c r="B13" s="105"/>
      <c r="C13" s="107"/>
      <c r="D13" s="110"/>
      <c r="E13" s="107"/>
      <c r="F13" s="110"/>
      <c r="G13" s="17" t="s">
        <v>49</v>
      </c>
    </row>
    <row r="14" spans="1:7" ht="12" customHeight="1">
      <c r="A14" s="104"/>
      <c r="B14" s="105"/>
      <c r="C14" s="108"/>
      <c r="D14" s="111"/>
      <c r="E14" s="108"/>
      <c r="F14" s="111"/>
      <c r="G14" s="17" t="s">
        <v>50</v>
      </c>
    </row>
    <row r="15" spans="1:7" ht="12" customHeight="1">
      <c r="A15" s="104" t="s">
        <v>51</v>
      </c>
      <c r="B15" s="105" t="s">
        <v>52</v>
      </c>
      <c r="C15" s="106" t="s">
        <v>37</v>
      </c>
      <c r="D15" s="109" t="s">
        <v>38</v>
      </c>
      <c r="E15" s="106" t="s">
        <v>37</v>
      </c>
      <c r="F15" s="109" t="s">
        <v>38</v>
      </c>
      <c r="G15" s="17" t="s">
        <v>53</v>
      </c>
    </row>
    <row r="16" spans="1:7" ht="12" customHeight="1">
      <c r="A16" s="104"/>
      <c r="B16" s="105"/>
      <c r="C16" s="107"/>
      <c r="D16" s="110"/>
      <c r="E16" s="107"/>
      <c r="F16" s="110"/>
      <c r="G16" s="17" t="s">
        <v>54</v>
      </c>
    </row>
    <row r="17" spans="1:7" ht="12" customHeight="1">
      <c r="A17" s="104"/>
      <c r="B17" s="105"/>
      <c r="C17" s="107"/>
      <c r="D17" s="110"/>
      <c r="E17" s="107"/>
      <c r="F17" s="110"/>
      <c r="G17" s="17" t="s">
        <v>55</v>
      </c>
    </row>
    <row r="18" spans="1:7" ht="12" customHeight="1">
      <c r="A18" s="104"/>
      <c r="B18" s="105" t="s">
        <v>56</v>
      </c>
      <c r="C18" s="107"/>
      <c r="D18" s="110"/>
      <c r="E18" s="107"/>
      <c r="F18" s="110"/>
      <c r="G18" s="17" t="s">
        <v>57</v>
      </c>
    </row>
    <row r="19" spans="1:7" ht="12" customHeight="1">
      <c r="A19" s="104"/>
      <c r="B19" s="105"/>
      <c r="C19" s="107"/>
      <c r="D19" s="110"/>
      <c r="E19" s="107"/>
      <c r="F19" s="110"/>
      <c r="G19" s="17" t="s">
        <v>58</v>
      </c>
    </row>
    <row r="20" spans="1:7" ht="12" customHeight="1">
      <c r="A20" s="104"/>
      <c r="B20" s="105"/>
      <c r="C20" s="108"/>
      <c r="D20" s="111"/>
      <c r="E20" s="108"/>
      <c r="F20" s="111"/>
      <c r="G20" s="17" t="s">
        <v>59</v>
      </c>
    </row>
    <row r="21" spans="1:7" ht="12" customHeight="1">
      <c r="A21" s="104" t="s">
        <v>60</v>
      </c>
      <c r="B21" s="105" t="s">
        <v>61</v>
      </c>
      <c r="C21" s="106" t="s">
        <v>37</v>
      </c>
      <c r="D21" s="114" t="s">
        <v>38</v>
      </c>
      <c r="E21" s="106" t="s">
        <v>37</v>
      </c>
      <c r="F21" s="114" t="s">
        <v>38</v>
      </c>
      <c r="G21" s="17" t="s">
        <v>62</v>
      </c>
    </row>
    <row r="22" spans="1:7" ht="12" customHeight="1">
      <c r="A22" s="104"/>
      <c r="B22" s="105"/>
      <c r="C22" s="107"/>
      <c r="D22" s="114"/>
      <c r="E22" s="107"/>
      <c r="F22" s="114"/>
      <c r="G22" s="17" t="s">
        <v>63</v>
      </c>
    </row>
    <row r="23" spans="1:7" ht="12" customHeight="1">
      <c r="A23" s="104"/>
      <c r="B23" s="105"/>
      <c r="C23" s="107"/>
      <c r="D23" s="114"/>
      <c r="E23" s="107"/>
      <c r="F23" s="114"/>
      <c r="G23" s="17" t="s">
        <v>64</v>
      </c>
    </row>
    <row r="24" spans="1:7" ht="12" customHeight="1">
      <c r="A24" s="104"/>
      <c r="B24" s="105"/>
      <c r="C24" s="107"/>
      <c r="D24" s="114"/>
      <c r="E24" s="107"/>
      <c r="F24" s="114"/>
      <c r="G24" s="17" t="s">
        <v>65</v>
      </c>
    </row>
    <row r="25" spans="1:7" ht="12" customHeight="1">
      <c r="A25" s="104"/>
      <c r="B25" s="105"/>
      <c r="C25" s="107"/>
      <c r="D25" s="114"/>
      <c r="E25" s="107"/>
      <c r="F25" s="114"/>
      <c r="G25" s="17" t="s">
        <v>66</v>
      </c>
    </row>
    <row r="26" spans="1:7" ht="12" customHeight="1">
      <c r="A26" s="104"/>
      <c r="B26" s="105"/>
      <c r="C26" s="107"/>
      <c r="D26" s="114"/>
      <c r="E26" s="107"/>
      <c r="F26" s="114"/>
      <c r="G26" s="17" t="s">
        <v>67</v>
      </c>
    </row>
    <row r="27" spans="1:7" ht="12" customHeight="1">
      <c r="A27" s="104"/>
      <c r="B27" s="105"/>
      <c r="C27" s="108"/>
      <c r="D27" s="114"/>
      <c r="E27" s="108"/>
      <c r="F27" s="114"/>
      <c r="G27" s="17" t="s">
        <v>68</v>
      </c>
    </row>
    <row r="28" spans="1:7" ht="12" customHeight="1">
      <c r="A28" s="104" t="s">
        <v>69</v>
      </c>
      <c r="B28" s="105" t="s">
        <v>70</v>
      </c>
      <c r="C28" s="106" t="s">
        <v>37</v>
      </c>
      <c r="D28" s="109" t="s">
        <v>38</v>
      </c>
      <c r="E28" s="106" t="s">
        <v>37</v>
      </c>
      <c r="F28" s="109" t="s">
        <v>38</v>
      </c>
      <c r="G28" s="17" t="s">
        <v>71</v>
      </c>
    </row>
    <row r="29" spans="1:7" ht="12" customHeight="1">
      <c r="A29" s="104"/>
      <c r="B29" s="105"/>
      <c r="C29" s="107"/>
      <c r="D29" s="110"/>
      <c r="E29" s="107"/>
      <c r="F29" s="110"/>
      <c r="G29" s="17" t="s">
        <v>72</v>
      </c>
    </row>
    <row r="30" spans="1:7" ht="12" customHeight="1">
      <c r="A30" s="104"/>
      <c r="B30" s="105"/>
      <c r="C30" s="107"/>
      <c r="D30" s="110"/>
      <c r="E30" s="107"/>
      <c r="F30" s="110"/>
      <c r="G30" s="17" t="s">
        <v>73</v>
      </c>
    </row>
    <row r="31" spans="1:7" ht="12" customHeight="1">
      <c r="A31" s="104"/>
      <c r="B31" s="105"/>
      <c r="C31" s="107"/>
      <c r="D31" s="110"/>
      <c r="E31" s="107"/>
      <c r="F31" s="110"/>
      <c r="G31" s="17" t="s">
        <v>74</v>
      </c>
    </row>
    <row r="32" spans="1:7" ht="12" customHeight="1">
      <c r="A32" s="104"/>
      <c r="B32" s="105"/>
      <c r="C32" s="107"/>
      <c r="D32" s="110"/>
      <c r="E32" s="107"/>
      <c r="F32" s="110"/>
      <c r="G32" s="17" t="s">
        <v>75</v>
      </c>
    </row>
    <row r="33" spans="1:7" ht="12" customHeight="1">
      <c r="A33" s="104"/>
      <c r="B33" s="105"/>
      <c r="C33" s="107"/>
      <c r="D33" s="110"/>
      <c r="E33" s="107"/>
      <c r="F33" s="110"/>
      <c r="G33" s="17" t="s">
        <v>76</v>
      </c>
    </row>
    <row r="34" spans="1:7" ht="12" customHeight="1">
      <c r="A34" s="104"/>
      <c r="B34" s="105"/>
      <c r="C34" s="107"/>
      <c r="D34" s="110"/>
      <c r="E34" s="107"/>
      <c r="F34" s="110"/>
      <c r="G34" s="17" t="s">
        <v>77</v>
      </c>
    </row>
    <row r="35" spans="1:7" ht="12" customHeight="1">
      <c r="A35" s="104"/>
      <c r="B35" s="105" t="s">
        <v>78</v>
      </c>
      <c r="C35" s="107"/>
      <c r="D35" s="110"/>
      <c r="E35" s="107"/>
      <c r="F35" s="110"/>
      <c r="G35" s="17" t="s">
        <v>79</v>
      </c>
    </row>
    <row r="36" spans="1:7" ht="12" customHeight="1">
      <c r="A36" s="104"/>
      <c r="B36" s="105"/>
      <c r="C36" s="107"/>
      <c r="D36" s="110"/>
      <c r="E36" s="107"/>
      <c r="F36" s="110"/>
      <c r="G36" s="17" t="s">
        <v>80</v>
      </c>
    </row>
    <row r="37" spans="1:7" ht="12" customHeight="1">
      <c r="A37" s="104"/>
      <c r="B37" s="105"/>
      <c r="C37" s="107"/>
      <c r="D37" s="110"/>
      <c r="E37" s="107"/>
      <c r="F37" s="110"/>
      <c r="G37" s="17" t="s">
        <v>81</v>
      </c>
    </row>
    <row r="38" spans="1:7" ht="12" customHeight="1">
      <c r="A38" s="104"/>
      <c r="B38" s="105"/>
      <c r="C38" s="107"/>
      <c r="D38" s="110"/>
      <c r="E38" s="107"/>
      <c r="F38" s="110"/>
      <c r="G38" s="17" t="s">
        <v>82</v>
      </c>
    </row>
    <row r="39" spans="1:7" ht="12" customHeight="1">
      <c r="A39" s="104"/>
      <c r="B39" s="105"/>
      <c r="C39" s="107"/>
      <c r="D39" s="110"/>
      <c r="E39" s="107"/>
      <c r="F39" s="110"/>
      <c r="G39" s="17" t="s">
        <v>83</v>
      </c>
    </row>
    <row r="40" spans="1:7" ht="12" customHeight="1">
      <c r="A40" s="104"/>
      <c r="B40" s="105"/>
      <c r="C40" s="107"/>
      <c r="D40" s="110"/>
      <c r="E40" s="107"/>
      <c r="F40" s="110"/>
      <c r="G40" s="17" t="s">
        <v>84</v>
      </c>
    </row>
    <row r="41" spans="1:7" ht="12" customHeight="1">
      <c r="A41" s="104"/>
      <c r="B41" s="105"/>
      <c r="C41" s="107"/>
      <c r="D41" s="110"/>
      <c r="E41" s="107"/>
      <c r="F41" s="110"/>
      <c r="G41" s="17" t="s">
        <v>85</v>
      </c>
    </row>
    <row r="42" spans="1:7" ht="12" customHeight="1">
      <c r="A42" s="104"/>
      <c r="B42" s="105"/>
      <c r="C42" s="107"/>
      <c r="D42" s="110"/>
      <c r="E42" s="107"/>
      <c r="F42" s="110"/>
      <c r="G42" s="17" t="s">
        <v>86</v>
      </c>
    </row>
    <row r="43" spans="1:7" ht="12" customHeight="1">
      <c r="A43" s="104"/>
      <c r="B43" s="105"/>
      <c r="C43" s="107"/>
      <c r="D43" s="110"/>
      <c r="E43" s="107"/>
      <c r="F43" s="110"/>
      <c r="G43" s="17" t="s">
        <v>87</v>
      </c>
    </row>
    <row r="44" spans="1:7" ht="12" customHeight="1">
      <c r="A44" s="104"/>
      <c r="B44" s="105"/>
      <c r="C44" s="107"/>
      <c r="D44" s="110"/>
      <c r="E44" s="107"/>
      <c r="F44" s="110"/>
      <c r="G44" s="17" t="s">
        <v>88</v>
      </c>
    </row>
    <row r="45" spans="1:7" ht="12" customHeight="1">
      <c r="A45" s="104"/>
      <c r="B45" s="105"/>
      <c r="C45" s="107"/>
      <c r="D45" s="110"/>
      <c r="E45" s="107"/>
      <c r="F45" s="110"/>
      <c r="G45" s="17" t="s">
        <v>89</v>
      </c>
    </row>
    <row r="46" spans="1:7" ht="12" customHeight="1">
      <c r="A46" s="104"/>
      <c r="B46" s="105"/>
      <c r="C46" s="107"/>
      <c r="D46" s="110"/>
      <c r="E46" s="107"/>
      <c r="F46" s="110"/>
      <c r="G46" s="17" t="s">
        <v>90</v>
      </c>
    </row>
    <row r="47" spans="1:7" ht="12" customHeight="1">
      <c r="A47" s="104"/>
      <c r="B47" s="105" t="s">
        <v>91</v>
      </c>
      <c r="C47" s="107"/>
      <c r="D47" s="110"/>
      <c r="E47" s="107"/>
      <c r="F47" s="110"/>
      <c r="G47" s="17" t="s">
        <v>92</v>
      </c>
    </row>
    <row r="48" spans="1:7" ht="12" customHeight="1">
      <c r="A48" s="104"/>
      <c r="B48" s="105"/>
      <c r="C48" s="107"/>
      <c r="D48" s="110"/>
      <c r="E48" s="107"/>
      <c r="F48" s="110"/>
      <c r="G48" s="17" t="s">
        <v>93</v>
      </c>
    </row>
    <row r="49" spans="1:7" ht="12" customHeight="1">
      <c r="A49" s="104"/>
      <c r="B49" s="105"/>
      <c r="C49" s="107"/>
      <c r="D49" s="110"/>
      <c r="E49" s="107"/>
      <c r="F49" s="110"/>
      <c r="G49" s="17" t="s">
        <v>94</v>
      </c>
    </row>
    <row r="50" spans="1:7" ht="12" customHeight="1">
      <c r="A50" s="104"/>
      <c r="B50" s="105"/>
      <c r="C50" s="107"/>
      <c r="D50" s="110"/>
      <c r="E50" s="107"/>
      <c r="F50" s="110"/>
      <c r="G50" s="17" t="s">
        <v>95</v>
      </c>
    </row>
    <row r="51" spans="1:7" ht="12" customHeight="1">
      <c r="A51" s="104"/>
      <c r="B51" s="105"/>
      <c r="C51" s="107"/>
      <c r="D51" s="110"/>
      <c r="E51" s="107"/>
      <c r="F51" s="110"/>
      <c r="G51" s="17" t="s">
        <v>96</v>
      </c>
    </row>
    <row r="52" spans="1:7" ht="12" customHeight="1">
      <c r="A52" s="104"/>
      <c r="B52" s="105"/>
      <c r="C52" s="108"/>
      <c r="D52" s="111"/>
      <c r="E52" s="108"/>
      <c r="F52" s="111"/>
      <c r="G52" s="17" t="s">
        <v>97</v>
      </c>
    </row>
    <row r="53" spans="1:7" ht="12" customHeight="1">
      <c r="A53" s="104" t="s">
        <v>98</v>
      </c>
      <c r="B53" s="105" t="s">
        <v>99</v>
      </c>
      <c r="C53" s="106" t="s">
        <v>37</v>
      </c>
      <c r="D53" s="109" t="s">
        <v>38</v>
      </c>
      <c r="E53" s="106" t="s">
        <v>37</v>
      </c>
      <c r="F53" s="109" t="s">
        <v>38</v>
      </c>
      <c r="G53" s="17" t="s">
        <v>100</v>
      </c>
    </row>
    <row r="54" spans="1:7" ht="12" customHeight="1">
      <c r="A54" s="104"/>
      <c r="B54" s="105"/>
      <c r="C54" s="107"/>
      <c r="D54" s="110"/>
      <c r="E54" s="107"/>
      <c r="F54" s="110"/>
      <c r="G54" s="17" t="s">
        <v>101</v>
      </c>
    </row>
    <row r="55" spans="1:7" ht="12" customHeight="1">
      <c r="A55" s="104"/>
      <c r="B55" s="105"/>
      <c r="C55" s="107"/>
      <c r="D55" s="110"/>
      <c r="E55" s="107"/>
      <c r="F55" s="110"/>
      <c r="G55" s="17" t="s">
        <v>102</v>
      </c>
    </row>
    <row r="56" spans="1:7" ht="12" customHeight="1">
      <c r="A56" s="104"/>
      <c r="B56" s="105"/>
      <c r="C56" s="107"/>
      <c r="D56" s="110"/>
      <c r="E56" s="107"/>
      <c r="F56" s="110"/>
      <c r="G56" s="17" t="s">
        <v>103</v>
      </c>
    </row>
    <row r="57" spans="1:7" ht="12" customHeight="1">
      <c r="A57" s="104"/>
      <c r="B57" s="105"/>
      <c r="C57" s="107"/>
      <c r="D57" s="110"/>
      <c r="E57" s="107"/>
      <c r="F57" s="110"/>
      <c r="G57" s="17" t="s">
        <v>104</v>
      </c>
    </row>
    <row r="58" spans="1:7" ht="12" customHeight="1">
      <c r="A58" s="104"/>
      <c r="B58" s="105"/>
      <c r="C58" s="107"/>
      <c r="D58" s="110"/>
      <c r="E58" s="107"/>
      <c r="F58" s="110"/>
      <c r="G58" s="17" t="s">
        <v>105</v>
      </c>
    </row>
    <row r="59" spans="1:7" ht="12" customHeight="1">
      <c r="A59" s="104"/>
      <c r="B59" s="105"/>
      <c r="C59" s="107"/>
      <c r="D59" s="110"/>
      <c r="E59" s="107"/>
      <c r="F59" s="110"/>
      <c r="G59" s="17" t="s">
        <v>106</v>
      </c>
    </row>
    <row r="60" spans="1:7" ht="12" customHeight="1">
      <c r="A60" s="104"/>
      <c r="B60" s="105"/>
      <c r="C60" s="107"/>
      <c r="D60" s="110"/>
      <c r="E60" s="107"/>
      <c r="F60" s="110"/>
      <c r="G60" s="17" t="s">
        <v>107</v>
      </c>
    </row>
    <row r="61" spans="1:7" ht="12" customHeight="1">
      <c r="A61" s="104"/>
      <c r="B61" s="105"/>
      <c r="C61" s="107"/>
      <c r="D61" s="110"/>
      <c r="E61" s="107"/>
      <c r="F61" s="110"/>
      <c r="G61" s="17" t="s">
        <v>108</v>
      </c>
    </row>
    <row r="62" spans="1:7" ht="12" customHeight="1">
      <c r="A62" s="104"/>
      <c r="B62" s="105"/>
      <c r="C62" s="107"/>
      <c r="D62" s="110"/>
      <c r="E62" s="107"/>
      <c r="F62" s="110"/>
      <c r="G62" s="17" t="s">
        <v>109</v>
      </c>
    </row>
    <row r="63" spans="1:7" ht="12" customHeight="1">
      <c r="A63" s="104"/>
      <c r="B63" s="105" t="s">
        <v>110</v>
      </c>
      <c r="C63" s="107"/>
      <c r="D63" s="110"/>
      <c r="E63" s="107"/>
      <c r="F63" s="110"/>
      <c r="G63" s="17" t="s">
        <v>111</v>
      </c>
    </row>
    <row r="64" spans="1:7" ht="12" customHeight="1">
      <c r="A64" s="104"/>
      <c r="B64" s="105"/>
      <c r="C64" s="107"/>
      <c r="D64" s="110"/>
      <c r="E64" s="107"/>
      <c r="F64" s="110"/>
      <c r="G64" s="17" t="s">
        <v>112</v>
      </c>
    </row>
    <row r="65" spans="1:7" ht="12" customHeight="1">
      <c r="A65" s="104"/>
      <c r="B65" s="105"/>
      <c r="C65" s="107"/>
      <c r="D65" s="110"/>
      <c r="E65" s="107"/>
      <c r="F65" s="110"/>
      <c r="G65" s="17" t="s">
        <v>113</v>
      </c>
    </row>
    <row r="66" spans="1:7" ht="12" customHeight="1">
      <c r="A66" s="104"/>
      <c r="B66" s="105"/>
      <c r="C66" s="107"/>
      <c r="D66" s="110"/>
      <c r="E66" s="107"/>
      <c r="F66" s="110"/>
      <c r="G66" s="17" t="s">
        <v>114</v>
      </c>
    </row>
    <row r="67" spans="1:7" ht="12" customHeight="1">
      <c r="A67" s="104"/>
      <c r="B67" s="105"/>
      <c r="C67" s="107"/>
      <c r="D67" s="110"/>
      <c r="E67" s="107"/>
      <c r="F67" s="110"/>
      <c r="G67" s="17" t="s">
        <v>115</v>
      </c>
    </row>
    <row r="68" spans="1:7" ht="12" customHeight="1">
      <c r="A68" s="104"/>
      <c r="B68" s="105"/>
      <c r="C68" s="107"/>
      <c r="D68" s="110"/>
      <c r="E68" s="107"/>
      <c r="F68" s="110"/>
      <c r="G68" s="17" t="s">
        <v>116</v>
      </c>
    </row>
    <row r="69" spans="1:7" ht="12" customHeight="1">
      <c r="A69" s="104"/>
      <c r="B69" s="105"/>
      <c r="C69" s="107"/>
      <c r="D69" s="110"/>
      <c r="E69" s="107"/>
      <c r="F69" s="110"/>
      <c r="G69" s="17" t="s">
        <v>117</v>
      </c>
    </row>
    <row r="70" spans="1:7" ht="12" customHeight="1">
      <c r="A70" s="104"/>
      <c r="B70" s="105" t="s">
        <v>118</v>
      </c>
      <c r="C70" s="107"/>
      <c r="D70" s="110"/>
      <c r="E70" s="107"/>
      <c r="F70" s="110"/>
      <c r="G70" s="17" t="s">
        <v>119</v>
      </c>
    </row>
    <row r="71" spans="1:7" ht="12" customHeight="1">
      <c r="A71" s="104"/>
      <c r="B71" s="105"/>
      <c r="C71" s="107"/>
      <c r="D71" s="110"/>
      <c r="E71" s="107"/>
      <c r="F71" s="110"/>
      <c r="G71" s="17" t="s">
        <v>120</v>
      </c>
    </row>
    <row r="72" spans="1:7" ht="12" customHeight="1">
      <c r="A72" s="104"/>
      <c r="B72" s="105"/>
      <c r="C72" s="107"/>
      <c r="D72" s="110"/>
      <c r="E72" s="107"/>
      <c r="F72" s="110"/>
      <c r="G72" s="17" t="s">
        <v>121</v>
      </c>
    </row>
    <row r="73" spans="1:7" ht="12" customHeight="1">
      <c r="A73" s="104"/>
      <c r="B73" s="105"/>
      <c r="C73" s="107"/>
      <c r="D73" s="110"/>
      <c r="E73" s="107"/>
      <c r="F73" s="110"/>
      <c r="G73" s="17" t="s">
        <v>122</v>
      </c>
    </row>
    <row r="74" spans="1:7" ht="12" customHeight="1">
      <c r="A74" s="104"/>
      <c r="B74" s="105"/>
      <c r="C74" s="107"/>
      <c r="D74" s="110"/>
      <c r="E74" s="107"/>
      <c r="F74" s="110"/>
      <c r="G74" s="17" t="s">
        <v>123</v>
      </c>
    </row>
    <row r="75" spans="1:7" ht="12" customHeight="1">
      <c r="A75" s="104"/>
      <c r="B75" s="105"/>
      <c r="C75" s="107"/>
      <c r="D75" s="110"/>
      <c r="E75" s="107"/>
      <c r="F75" s="110"/>
      <c r="G75" s="17" t="s">
        <v>124</v>
      </c>
    </row>
    <row r="76" spans="1:7" ht="12" customHeight="1">
      <c r="A76" s="104"/>
      <c r="B76" s="105"/>
      <c r="C76" s="107"/>
      <c r="D76" s="110"/>
      <c r="E76" s="107"/>
      <c r="F76" s="110"/>
      <c r="G76" s="17" t="s">
        <v>125</v>
      </c>
    </row>
    <row r="77" spans="1:7" ht="12" customHeight="1">
      <c r="A77" s="104"/>
      <c r="B77" s="105"/>
      <c r="C77" s="107"/>
      <c r="D77" s="110"/>
      <c r="E77" s="107"/>
      <c r="F77" s="110"/>
      <c r="G77" s="17" t="s">
        <v>126</v>
      </c>
    </row>
    <row r="78" spans="1:7" ht="12" customHeight="1">
      <c r="A78" s="104"/>
      <c r="B78" s="105"/>
      <c r="C78" s="107"/>
      <c r="D78" s="110"/>
      <c r="E78" s="107"/>
      <c r="F78" s="110"/>
      <c r="G78" s="17" t="s">
        <v>127</v>
      </c>
    </row>
    <row r="79" spans="1:7" ht="12" customHeight="1">
      <c r="A79" s="104"/>
      <c r="B79" s="105"/>
      <c r="C79" s="107"/>
      <c r="D79" s="110"/>
      <c r="E79" s="107"/>
      <c r="F79" s="110"/>
      <c r="G79" s="17" t="s">
        <v>128</v>
      </c>
    </row>
    <row r="80" spans="1:7" ht="12" customHeight="1">
      <c r="A80" s="104"/>
      <c r="B80" s="105" t="s">
        <v>129</v>
      </c>
      <c r="C80" s="107"/>
      <c r="D80" s="110"/>
      <c r="E80" s="107"/>
      <c r="F80" s="110"/>
      <c r="G80" s="17" t="s">
        <v>130</v>
      </c>
    </row>
    <row r="81" spans="1:7" ht="12" customHeight="1">
      <c r="A81" s="104"/>
      <c r="B81" s="105"/>
      <c r="C81" s="107"/>
      <c r="D81" s="110"/>
      <c r="E81" s="107"/>
      <c r="F81" s="110"/>
      <c r="G81" s="17" t="s">
        <v>131</v>
      </c>
    </row>
    <row r="82" spans="1:7" ht="12" customHeight="1">
      <c r="A82" s="104"/>
      <c r="B82" s="105"/>
      <c r="C82" s="107"/>
      <c r="D82" s="110"/>
      <c r="E82" s="107"/>
      <c r="F82" s="110"/>
      <c r="G82" s="17" t="s">
        <v>132</v>
      </c>
    </row>
    <row r="83" spans="1:7" ht="12" customHeight="1">
      <c r="A83" s="104"/>
      <c r="B83" s="105"/>
      <c r="C83" s="107"/>
      <c r="D83" s="110"/>
      <c r="E83" s="107"/>
      <c r="F83" s="110"/>
      <c r="G83" s="17" t="s">
        <v>133</v>
      </c>
    </row>
    <row r="84" spans="1:7" ht="12" customHeight="1">
      <c r="A84" s="104"/>
      <c r="B84" s="105"/>
      <c r="C84" s="107"/>
      <c r="D84" s="110"/>
      <c r="E84" s="107"/>
      <c r="F84" s="110"/>
      <c r="G84" s="17" t="s">
        <v>134</v>
      </c>
    </row>
    <row r="85" spans="1:7" ht="12" customHeight="1">
      <c r="A85" s="104"/>
      <c r="B85" s="105" t="s">
        <v>135</v>
      </c>
      <c r="C85" s="107"/>
      <c r="D85" s="110"/>
      <c r="E85" s="107"/>
      <c r="F85" s="110"/>
      <c r="G85" s="17" t="s">
        <v>136</v>
      </c>
    </row>
    <row r="86" spans="1:7" ht="12" customHeight="1">
      <c r="A86" s="104"/>
      <c r="B86" s="105"/>
      <c r="C86" s="107"/>
      <c r="D86" s="110"/>
      <c r="E86" s="107"/>
      <c r="F86" s="110"/>
      <c r="G86" s="17" t="s">
        <v>137</v>
      </c>
    </row>
    <row r="87" spans="1:7" ht="12" customHeight="1">
      <c r="A87" s="104"/>
      <c r="B87" s="105"/>
      <c r="C87" s="107"/>
      <c r="D87" s="110"/>
      <c r="E87" s="107"/>
      <c r="F87" s="110"/>
      <c r="G87" s="17" t="s">
        <v>138</v>
      </c>
    </row>
    <row r="88" spans="1:7" ht="12" customHeight="1">
      <c r="A88" s="104"/>
      <c r="B88" s="105"/>
      <c r="C88" s="107"/>
      <c r="D88" s="110"/>
      <c r="E88" s="107"/>
      <c r="F88" s="110"/>
      <c r="G88" s="17" t="s">
        <v>139</v>
      </c>
    </row>
    <row r="89" spans="1:7" ht="12" customHeight="1">
      <c r="A89" s="104"/>
      <c r="B89" s="105"/>
      <c r="C89" s="107"/>
      <c r="D89" s="110"/>
      <c r="E89" s="107"/>
      <c r="F89" s="110"/>
      <c r="G89" s="17" t="s">
        <v>140</v>
      </c>
    </row>
    <row r="90" spans="1:7" ht="12" customHeight="1">
      <c r="A90" s="104"/>
      <c r="B90" s="105" t="s">
        <v>141</v>
      </c>
      <c r="C90" s="107"/>
      <c r="D90" s="110"/>
      <c r="E90" s="107"/>
      <c r="F90" s="110"/>
      <c r="G90" s="17" t="s">
        <v>142</v>
      </c>
    </row>
    <row r="91" spans="1:7" ht="12" customHeight="1">
      <c r="A91" s="104"/>
      <c r="B91" s="105"/>
      <c r="C91" s="107"/>
      <c r="D91" s="110"/>
      <c r="E91" s="107"/>
      <c r="F91" s="110"/>
      <c r="G91" s="17" t="s">
        <v>143</v>
      </c>
    </row>
    <row r="92" spans="1:7" ht="12" customHeight="1">
      <c r="A92" s="104"/>
      <c r="B92" s="105"/>
      <c r="C92" s="107"/>
      <c r="D92" s="110"/>
      <c r="E92" s="107"/>
      <c r="F92" s="110"/>
      <c r="G92" s="17" t="s">
        <v>144</v>
      </c>
    </row>
    <row r="93" spans="1:7" ht="12" customHeight="1">
      <c r="A93" s="104"/>
      <c r="B93" s="105"/>
      <c r="C93" s="107"/>
      <c r="D93" s="110"/>
      <c r="E93" s="107"/>
      <c r="F93" s="110"/>
      <c r="G93" s="17" t="s">
        <v>145</v>
      </c>
    </row>
    <row r="94" spans="1:7" ht="12" customHeight="1">
      <c r="A94" s="104"/>
      <c r="B94" s="105"/>
      <c r="C94" s="107"/>
      <c r="D94" s="110"/>
      <c r="E94" s="107"/>
      <c r="F94" s="110"/>
      <c r="G94" s="17" t="s">
        <v>146</v>
      </c>
    </row>
    <row r="95" spans="1:7" ht="12" customHeight="1">
      <c r="A95" s="104"/>
      <c r="B95" s="105"/>
      <c r="C95" s="107"/>
      <c r="D95" s="110"/>
      <c r="E95" s="107"/>
      <c r="F95" s="110"/>
      <c r="G95" s="17" t="s">
        <v>147</v>
      </c>
    </row>
    <row r="96" spans="1:7" ht="12" customHeight="1">
      <c r="A96" s="104"/>
      <c r="B96" s="105"/>
      <c r="C96" s="107"/>
      <c r="D96" s="110"/>
      <c r="E96" s="107"/>
      <c r="F96" s="110"/>
      <c r="G96" s="17" t="s">
        <v>148</v>
      </c>
    </row>
    <row r="97" spans="1:7" ht="12" customHeight="1">
      <c r="A97" s="104"/>
      <c r="B97" s="105" t="s">
        <v>149</v>
      </c>
      <c r="C97" s="107"/>
      <c r="D97" s="110"/>
      <c r="E97" s="107"/>
      <c r="F97" s="110"/>
      <c r="G97" s="17" t="s">
        <v>150</v>
      </c>
    </row>
    <row r="98" spans="1:7" ht="12" customHeight="1">
      <c r="A98" s="104"/>
      <c r="B98" s="105"/>
      <c r="C98" s="107"/>
      <c r="D98" s="110"/>
      <c r="E98" s="107"/>
      <c r="F98" s="110"/>
      <c r="G98" s="17" t="s">
        <v>151</v>
      </c>
    </row>
    <row r="99" spans="1:7" ht="12" customHeight="1">
      <c r="A99" s="104"/>
      <c r="B99" s="105"/>
      <c r="C99" s="107"/>
      <c r="D99" s="110"/>
      <c r="E99" s="107"/>
      <c r="F99" s="110"/>
      <c r="G99" s="17" t="s">
        <v>152</v>
      </c>
    </row>
    <row r="100" spans="1:7" ht="12" customHeight="1">
      <c r="A100" s="104"/>
      <c r="B100" s="105"/>
      <c r="C100" s="107"/>
      <c r="D100" s="110"/>
      <c r="E100" s="107"/>
      <c r="F100" s="110"/>
      <c r="G100" s="17" t="s">
        <v>153</v>
      </c>
    </row>
    <row r="101" spans="1:7" ht="12" customHeight="1">
      <c r="A101" s="104"/>
      <c r="B101" s="105"/>
      <c r="C101" s="107"/>
      <c r="D101" s="110"/>
      <c r="E101" s="107"/>
      <c r="F101" s="110"/>
      <c r="G101" s="17" t="s">
        <v>154</v>
      </c>
    </row>
    <row r="102" spans="1:7" ht="12" customHeight="1">
      <c r="A102" s="104"/>
      <c r="B102" s="105" t="s">
        <v>155</v>
      </c>
      <c r="C102" s="107"/>
      <c r="D102" s="110"/>
      <c r="E102" s="107"/>
      <c r="F102" s="110"/>
      <c r="G102" s="17" t="s">
        <v>156</v>
      </c>
    </row>
    <row r="103" spans="1:7" ht="12" customHeight="1">
      <c r="A103" s="104"/>
      <c r="B103" s="105"/>
      <c r="C103" s="107"/>
      <c r="D103" s="110"/>
      <c r="E103" s="107"/>
      <c r="F103" s="110"/>
      <c r="G103" s="17" t="s">
        <v>157</v>
      </c>
    </row>
    <row r="104" spans="1:7" ht="12" customHeight="1">
      <c r="A104" s="104"/>
      <c r="B104" s="105"/>
      <c r="C104" s="107"/>
      <c r="D104" s="110"/>
      <c r="E104" s="107"/>
      <c r="F104" s="110"/>
      <c r="G104" s="17" t="s">
        <v>158</v>
      </c>
    </row>
    <row r="105" spans="1:7" ht="12" customHeight="1">
      <c r="A105" s="104"/>
      <c r="B105" s="105"/>
      <c r="C105" s="107"/>
      <c r="D105" s="110"/>
      <c r="E105" s="107"/>
      <c r="F105" s="110"/>
      <c r="G105" s="17" t="s">
        <v>159</v>
      </c>
    </row>
    <row r="106" spans="1:7" ht="12" customHeight="1">
      <c r="A106" s="104"/>
      <c r="B106" s="105"/>
      <c r="C106" s="107"/>
      <c r="D106" s="110"/>
      <c r="E106" s="107"/>
      <c r="F106" s="110"/>
      <c r="G106" s="17" t="s">
        <v>160</v>
      </c>
    </row>
    <row r="107" spans="1:7" ht="12" customHeight="1">
      <c r="A107" s="104"/>
      <c r="B107" s="105"/>
      <c r="C107" s="107"/>
      <c r="D107" s="110"/>
      <c r="E107" s="107"/>
      <c r="F107" s="110"/>
      <c r="G107" s="17" t="s">
        <v>161</v>
      </c>
    </row>
    <row r="108" spans="1:7" ht="12" customHeight="1">
      <c r="A108" s="104"/>
      <c r="B108" s="105"/>
      <c r="C108" s="107"/>
      <c r="D108" s="110"/>
      <c r="E108" s="107"/>
      <c r="F108" s="110"/>
      <c r="G108" s="17" t="s">
        <v>162</v>
      </c>
    </row>
    <row r="109" spans="1:7" ht="12" customHeight="1">
      <c r="A109" s="104"/>
      <c r="B109" s="105"/>
      <c r="C109" s="107"/>
      <c r="D109" s="110"/>
      <c r="E109" s="107"/>
      <c r="F109" s="110"/>
      <c r="G109" s="17" t="s">
        <v>163</v>
      </c>
    </row>
    <row r="110" spans="1:7" ht="12" customHeight="1">
      <c r="A110" s="104"/>
      <c r="B110" s="105" t="s">
        <v>164</v>
      </c>
      <c r="C110" s="107"/>
      <c r="D110" s="110"/>
      <c r="E110" s="107"/>
      <c r="F110" s="110"/>
      <c r="G110" s="17" t="s">
        <v>165</v>
      </c>
    </row>
    <row r="111" spans="1:7" ht="12" customHeight="1">
      <c r="A111" s="104"/>
      <c r="B111" s="105"/>
      <c r="C111" s="107"/>
      <c r="D111" s="110"/>
      <c r="E111" s="107"/>
      <c r="F111" s="110"/>
      <c r="G111" s="17" t="s">
        <v>166</v>
      </c>
    </row>
    <row r="112" spans="1:7" ht="12" customHeight="1">
      <c r="A112" s="104"/>
      <c r="B112" s="105"/>
      <c r="C112" s="107"/>
      <c r="D112" s="110"/>
      <c r="E112" s="107"/>
      <c r="F112" s="110"/>
      <c r="G112" s="17" t="s">
        <v>167</v>
      </c>
    </row>
    <row r="113" spans="1:7" ht="12" customHeight="1">
      <c r="A113" s="104"/>
      <c r="B113" s="105"/>
      <c r="C113" s="107"/>
      <c r="D113" s="110"/>
      <c r="E113" s="107"/>
      <c r="F113" s="110"/>
      <c r="G113" s="17" t="s">
        <v>168</v>
      </c>
    </row>
    <row r="114" spans="1:7" ht="12" customHeight="1">
      <c r="A114" s="104"/>
      <c r="B114" s="105"/>
      <c r="C114" s="107"/>
      <c r="D114" s="110"/>
      <c r="E114" s="107"/>
      <c r="F114" s="110"/>
      <c r="G114" s="17" t="s">
        <v>169</v>
      </c>
    </row>
    <row r="115" spans="1:7" ht="12" customHeight="1">
      <c r="A115" s="104"/>
      <c r="B115" s="105"/>
      <c r="C115" s="107"/>
      <c r="D115" s="110"/>
      <c r="E115" s="107"/>
      <c r="F115" s="110"/>
      <c r="G115" s="17" t="s">
        <v>170</v>
      </c>
    </row>
    <row r="116" spans="1:7" ht="12" customHeight="1">
      <c r="A116" s="104"/>
      <c r="B116" s="105" t="s">
        <v>171</v>
      </c>
      <c r="C116" s="107"/>
      <c r="D116" s="110"/>
      <c r="E116" s="107"/>
      <c r="F116" s="110"/>
      <c r="G116" s="17" t="s">
        <v>172</v>
      </c>
    </row>
    <row r="117" spans="1:7" ht="12" customHeight="1">
      <c r="A117" s="104"/>
      <c r="B117" s="105"/>
      <c r="C117" s="107"/>
      <c r="D117" s="110"/>
      <c r="E117" s="107"/>
      <c r="F117" s="110"/>
      <c r="G117" s="17" t="s">
        <v>173</v>
      </c>
    </row>
    <row r="118" spans="1:7" ht="12" customHeight="1">
      <c r="A118" s="104"/>
      <c r="B118" s="105"/>
      <c r="C118" s="107"/>
      <c r="D118" s="110"/>
      <c r="E118" s="107"/>
      <c r="F118" s="110"/>
      <c r="G118" s="17" t="s">
        <v>174</v>
      </c>
    </row>
    <row r="119" spans="1:7" ht="12" customHeight="1">
      <c r="A119" s="104"/>
      <c r="B119" s="105"/>
      <c r="C119" s="107"/>
      <c r="D119" s="110"/>
      <c r="E119" s="107"/>
      <c r="F119" s="110"/>
      <c r="G119" s="17" t="s">
        <v>175</v>
      </c>
    </row>
    <row r="120" spans="1:7" ht="12" customHeight="1">
      <c r="A120" s="104"/>
      <c r="B120" s="105"/>
      <c r="C120" s="107"/>
      <c r="D120" s="110"/>
      <c r="E120" s="107"/>
      <c r="F120" s="110"/>
      <c r="G120" s="17" t="s">
        <v>176</v>
      </c>
    </row>
    <row r="121" spans="1:7" ht="12" customHeight="1">
      <c r="A121" s="104"/>
      <c r="B121" s="105"/>
      <c r="C121" s="107"/>
      <c r="D121" s="110"/>
      <c r="E121" s="107"/>
      <c r="F121" s="110"/>
      <c r="G121" s="17" t="s">
        <v>177</v>
      </c>
    </row>
    <row r="122" spans="1:7" ht="12" customHeight="1">
      <c r="A122" s="104"/>
      <c r="B122" s="105"/>
      <c r="C122" s="107"/>
      <c r="D122" s="110"/>
      <c r="E122" s="107"/>
      <c r="F122" s="110"/>
      <c r="G122" s="17" t="s">
        <v>178</v>
      </c>
    </row>
    <row r="123" spans="1:7" ht="12" customHeight="1">
      <c r="A123" s="104"/>
      <c r="B123" s="105" t="s">
        <v>179</v>
      </c>
      <c r="C123" s="107"/>
      <c r="D123" s="110"/>
      <c r="E123" s="107"/>
      <c r="F123" s="110"/>
      <c r="G123" s="17" t="s">
        <v>180</v>
      </c>
    </row>
    <row r="124" spans="1:7" ht="12" customHeight="1">
      <c r="A124" s="104"/>
      <c r="B124" s="105"/>
      <c r="C124" s="107"/>
      <c r="D124" s="110"/>
      <c r="E124" s="107"/>
      <c r="F124" s="110"/>
      <c r="G124" s="17" t="s">
        <v>181</v>
      </c>
    </row>
    <row r="125" spans="1:7" ht="12" customHeight="1">
      <c r="A125" s="104"/>
      <c r="B125" s="105"/>
      <c r="C125" s="107"/>
      <c r="D125" s="110"/>
      <c r="E125" s="107"/>
      <c r="F125" s="110"/>
      <c r="G125" s="17" t="s">
        <v>182</v>
      </c>
    </row>
    <row r="126" spans="1:7" ht="12" customHeight="1">
      <c r="A126" s="104"/>
      <c r="B126" s="105"/>
      <c r="C126" s="107"/>
      <c r="D126" s="110"/>
      <c r="E126" s="107"/>
      <c r="F126" s="110"/>
      <c r="G126" s="17" t="s">
        <v>183</v>
      </c>
    </row>
    <row r="127" spans="1:7" ht="12" customHeight="1">
      <c r="A127" s="104"/>
      <c r="B127" s="105"/>
      <c r="C127" s="107"/>
      <c r="D127" s="110"/>
      <c r="E127" s="107"/>
      <c r="F127" s="110"/>
      <c r="G127" s="17" t="s">
        <v>184</v>
      </c>
    </row>
    <row r="128" spans="1:7" ht="12" customHeight="1">
      <c r="A128" s="104"/>
      <c r="B128" s="105" t="s">
        <v>185</v>
      </c>
      <c r="C128" s="107"/>
      <c r="D128" s="110"/>
      <c r="E128" s="107"/>
      <c r="F128" s="110"/>
      <c r="G128" s="17" t="s">
        <v>186</v>
      </c>
    </row>
    <row r="129" spans="1:7" ht="12" customHeight="1">
      <c r="A129" s="104"/>
      <c r="B129" s="105"/>
      <c r="C129" s="107"/>
      <c r="D129" s="110"/>
      <c r="E129" s="107"/>
      <c r="F129" s="110"/>
      <c r="G129" s="17" t="s">
        <v>187</v>
      </c>
    </row>
    <row r="130" spans="1:7" ht="12" customHeight="1">
      <c r="A130" s="104"/>
      <c r="B130" s="105"/>
      <c r="C130" s="107"/>
      <c r="D130" s="110"/>
      <c r="E130" s="107"/>
      <c r="F130" s="110"/>
      <c r="G130" s="17" t="s">
        <v>188</v>
      </c>
    </row>
    <row r="131" spans="1:7" ht="12" customHeight="1">
      <c r="A131" s="104"/>
      <c r="B131" s="105"/>
      <c r="C131" s="107"/>
      <c r="D131" s="110"/>
      <c r="E131" s="107"/>
      <c r="F131" s="110"/>
      <c r="G131" s="17" t="s">
        <v>189</v>
      </c>
    </row>
    <row r="132" spans="1:7" ht="12" customHeight="1">
      <c r="A132" s="104"/>
      <c r="B132" s="105"/>
      <c r="C132" s="107"/>
      <c r="D132" s="110"/>
      <c r="E132" s="107"/>
      <c r="F132" s="110"/>
      <c r="G132" s="17" t="s">
        <v>190</v>
      </c>
    </row>
    <row r="133" spans="1:7" ht="12" customHeight="1">
      <c r="A133" s="104"/>
      <c r="B133" s="105"/>
      <c r="C133" s="107"/>
      <c r="D133" s="110"/>
      <c r="E133" s="107"/>
      <c r="F133" s="110"/>
      <c r="G133" s="17" t="s">
        <v>191</v>
      </c>
    </row>
    <row r="134" spans="1:7" ht="12" customHeight="1">
      <c r="A134" s="104"/>
      <c r="B134" s="105"/>
      <c r="C134" s="107"/>
      <c r="D134" s="110"/>
      <c r="E134" s="107"/>
      <c r="F134" s="110"/>
      <c r="G134" s="17" t="s">
        <v>192</v>
      </c>
    </row>
    <row r="135" spans="1:7" ht="12" customHeight="1">
      <c r="A135" s="104"/>
      <c r="B135" s="105"/>
      <c r="C135" s="107"/>
      <c r="D135" s="110"/>
      <c r="E135" s="107"/>
      <c r="F135" s="110"/>
      <c r="G135" s="17" t="s">
        <v>193</v>
      </c>
    </row>
    <row r="136" spans="1:7" ht="12" customHeight="1">
      <c r="A136" s="104"/>
      <c r="B136" s="105"/>
      <c r="C136" s="107"/>
      <c r="D136" s="110"/>
      <c r="E136" s="107"/>
      <c r="F136" s="110"/>
      <c r="G136" s="17" t="s">
        <v>194</v>
      </c>
    </row>
    <row r="137" spans="1:7" ht="12" customHeight="1">
      <c r="A137" s="104"/>
      <c r="B137" s="105"/>
      <c r="C137" s="108"/>
      <c r="D137" s="111"/>
      <c r="E137" s="108"/>
      <c r="F137" s="111"/>
      <c r="G137" s="17" t="s">
        <v>195</v>
      </c>
    </row>
    <row r="138" spans="1:7" ht="12" customHeight="1">
      <c r="A138" s="104" t="s">
        <v>98</v>
      </c>
      <c r="B138" s="105" t="s">
        <v>196</v>
      </c>
      <c r="C138" s="106" t="s">
        <v>37</v>
      </c>
      <c r="D138" s="109" t="s">
        <v>38</v>
      </c>
      <c r="E138" s="106" t="s">
        <v>37</v>
      </c>
      <c r="F138" s="109" t="s">
        <v>38</v>
      </c>
      <c r="G138" s="17" t="s">
        <v>197</v>
      </c>
    </row>
    <row r="139" spans="1:7" ht="12" customHeight="1">
      <c r="A139" s="104"/>
      <c r="B139" s="105"/>
      <c r="C139" s="107"/>
      <c r="D139" s="110"/>
      <c r="E139" s="107"/>
      <c r="F139" s="110"/>
      <c r="G139" s="17" t="s">
        <v>198</v>
      </c>
    </row>
    <row r="140" spans="1:7" ht="12" customHeight="1">
      <c r="A140" s="104"/>
      <c r="B140" s="105"/>
      <c r="C140" s="107"/>
      <c r="D140" s="110"/>
      <c r="E140" s="107"/>
      <c r="F140" s="110"/>
      <c r="G140" s="17" t="s">
        <v>199</v>
      </c>
    </row>
    <row r="141" spans="1:7" ht="12" customHeight="1">
      <c r="A141" s="104"/>
      <c r="B141" s="105"/>
      <c r="C141" s="107"/>
      <c r="D141" s="110"/>
      <c r="E141" s="107"/>
      <c r="F141" s="110"/>
      <c r="G141" s="17" t="s">
        <v>200</v>
      </c>
    </row>
    <row r="142" spans="1:7" ht="12" customHeight="1">
      <c r="A142" s="104"/>
      <c r="B142" s="105"/>
      <c r="C142" s="107"/>
      <c r="D142" s="110"/>
      <c r="E142" s="107"/>
      <c r="F142" s="110"/>
      <c r="G142" s="17" t="s">
        <v>201</v>
      </c>
    </row>
    <row r="143" spans="1:7" ht="12" customHeight="1">
      <c r="A143" s="104"/>
      <c r="B143" s="105"/>
      <c r="C143" s="107"/>
      <c r="D143" s="110"/>
      <c r="E143" s="107"/>
      <c r="F143" s="110"/>
      <c r="G143" s="17" t="s">
        <v>202</v>
      </c>
    </row>
    <row r="144" spans="1:7" ht="12" customHeight="1">
      <c r="A144" s="104"/>
      <c r="B144" s="105"/>
      <c r="C144" s="107"/>
      <c r="D144" s="110"/>
      <c r="E144" s="107"/>
      <c r="F144" s="110"/>
      <c r="G144" s="17" t="s">
        <v>203</v>
      </c>
    </row>
    <row r="145" spans="1:7" ht="12" customHeight="1">
      <c r="A145" s="104"/>
      <c r="B145" s="105"/>
      <c r="C145" s="107"/>
      <c r="D145" s="110"/>
      <c r="E145" s="107"/>
      <c r="F145" s="110"/>
      <c r="G145" s="17" t="s">
        <v>204</v>
      </c>
    </row>
    <row r="146" spans="1:7" ht="12" customHeight="1">
      <c r="A146" s="104"/>
      <c r="B146" s="105"/>
      <c r="C146" s="107"/>
      <c r="D146" s="110"/>
      <c r="E146" s="107"/>
      <c r="F146" s="110"/>
      <c r="G146" s="17" t="s">
        <v>205</v>
      </c>
    </row>
    <row r="147" spans="1:7" ht="12" customHeight="1">
      <c r="A147" s="104"/>
      <c r="B147" s="105"/>
      <c r="C147" s="107"/>
      <c r="D147" s="110"/>
      <c r="E147" s="107"/>
      <c r="F147" s="110"/>
      <c r="G147" s="17" t="s">
        <v>206</v>
      </c>
    </row>
    <row r="148" spans="1:7" ht="12" customHeight="1">
      <c r="A148" s="104"/>
      <c r="B148" s="105" t="s">
        <v>207</v>
      </c>
      <c r="C148" s="107"/>
      <c r="D148" s="110"/>
      <c r="E148" s="107"/>
      <c r="F148" s="110"/>
      <c r="G148" s="17" t="s">
        <v>208</v>
      </c>
    </row>
    <row r="149" spans="1:7" ht="12" customHeight="1">
      <c r="A149" s="104"/>
      <c r="B149" s="105"/>
      <c r="C149" s="107"/>
      <c r="D149" s="110"/>
      <c r="E149" s="107"/>
      <c r="F149" s="110"/>
      <c r="G149" s="17" t="s">
        <v>209</v>
      </c>
    </row>
    <row r="150" spans="1:7" ht="12" customHeight="1">
      <c r="A150" s="104"/>
      <c r="B150" s="105"/>
      <c r="C150" s="107"/>
      <c r="D150" s="110"/>
      <c r="E150" s="107"/>
      <c r="F150" s="110"/>
      <c r="G150" s="17" t="s">
        <v>210</v>
      </c>
    </row>
    <row r="151" spans="1:7" ht="12" customHeight="1">
      <c r="A151" s="104"/>
      <c r="B151" s="105"/>
      <c r="C151" s="107"/>
      <c r="D151" s="110"/>
      <c r="E151" s="107"/>
      <c r="F151" s="110"/>
      <c r="G151" s="17" t="s">
        <v>211</v>
      </c>
    </row>
    <row r="152" spans="1:7" ht="12" customHeight="1">
      <c r="A152" s="104"/>
      <c r="B152" s="105"/>
      <c r="C152" s="107"/>
      <c r="D152" s="110"/>
      <c r="E152" s="107"/>
      <c r="F152" s="110"/>
      <c r="G152" s="17" t="s">
        <v>212</v>
      </c>
    </row>
    <row r="153" spans="1:7" ht="12" customHeight="1">
      <c r="A153" s="104"/>
      <c r="B153" s="105"/>
      <c r="C153" s="107"/>
      <c r="D153" s="110"/>
      <c r="E153" s="107"/>
      <c r="F153" s="110"/>
      <c r="G153" s="17" t="s">
        <v>213</v>
      </c>
    </row>
    <row r="154" spans="1:7" ht="12" customHeight="1">
      <c r="A154" s="104"/>
      <c r="B154" s="105"/>
      <c r="C154" s="107"/>
      <c r="D154" s="110"/>
      <c r="E154" s="107"/>
      <c r="F154" s="110"/>
      <c r="G154" s="17" t="s">
        <v>214</v>
      </c>
    </row>
    <row r="155" spans="1:7" ht="12" customHeight="1">
      <c r="A155" s="104"/>
      <c r="B155" s="105" t="s">
        <v>215</v>
      </c>
      <c r="C155" s="107"/>
      <c r="D155" s="110"/>
      <c r="E155" s="107"/>
      <c r="F155" s="110"/>
      <c r="G155" s="17" t="s">
        <v>216</v>
      </c>
    </row>
    <row r="156" spans="1:7" ht="12" customHeight="1">
      <c r="A156" s="104"/>
      <c r="B156" s="105"/>
      <c r="C156" s="107"/>
      <c r="D156" s="110"/>
      <c r="E156" s="107"/>
      <c r="F156" s="110"/>
      <c r="G156" s="17" t="s">
        <v>217</v>
      </c>
    </row>
    <row r="157" spans="1:7" ht="12" customHeight="1">
      <c r="A157" s="104"/>
      <c r="B157" s="105"/>
      <c r="C157" s="107"/>
      <c r="D157" s="110"/>
      <c r="E157" s="107"/>
      <c r="F157" s="110"/>
      <c r="G157" s="17" t="s">
        <v>218</v>
      </c>
    </row>
    <row r="158" spans="1:7" ht="12" customHeight="1">
      <c r="A158" s="104"/>
      <c r="B158" s="105"/>
      <c r="C158" s="107"/>
      <c r="D158" s="110"/>
      <c r="E158" s="107"/>
      <c r="F158" s="110"/>
      <c r="G158" s="17" t="s">
        <v>219</v>
      </c>
    </row>
    <row r="159" spans="1:7" ht="12" customHeight="1">
      <c r="A159" s="104"/>
      <c r="B159" s="105"/>
      <c r="C159" s="107"/>
      <c r="D159" s="110"/>
      <c r="E159" s="107"/>
      <c r="F159" s="110"/>
      <c r="G159" s="17" t="s">
        <v>220</v>
      </c>
    </row>
    <row r="160" spans="1:7" ht="12" customHeight="1">
      <c r="A160" s="104"/>
      <c r="B160" s="105"/>
      <c r="C160" s="107"/>
      <c r="D160" s="110"/>
      <c r="E160" s="107"/>
      <c r="F160" s="110"/>
      <c r="G160" s="17" t="s">
        <v>221</v>
      </c>
    </row>
    <row r="161" spans="1:7" ht="12" customHeight="1">
      <c r="A161" s="104"/>
      <c r="B161" s="105"/>
      <c r="C161" s="107"/>
      <c r="D161" s="110"/>
      <c r="E161" s="107"/>
      <c r="F161" s="110"/>
      <c r="G161" s="17" t="s">
        <v>222</v>
      </c>
    </row>
    <row r="162" spans="1:7" ht="12" customHeight="1">
      <c r="A162" s="104"/>
      <c r="B162" s="105" t="s">
        <v>223</v>
      </c>
      <c r="C162" s="107"/>
      <c r="D162" s="110"/>
      <c r="E162" s="107"/>
      <c r="F162" s="110"/>
      <c r="G162" s="17" t="s">
        <v>224</v>
      </c>
    </row>
    <row r="163" spans="1:7" ht="12" customHeight="1">
      <c r="A163" s="104"/>
      <c r="B163" s="105"/>
      <c r="C163" s="107"/>
      <c r="D163" s="110"/>
      <c r="E163" s="107"/>
      <c r="F163" s="110"/>
      <c r="G163" s="17" t="s">
        <v>225</v>
      </c>
    </row>
    <row r="164" spans="1:7" ht="12" customHeight="1">
      <c r="A164" s="104"/>
      <c r="B164" s="105"/>
      <c r="C164" s="107"/>
      <c r="D164" s="110"/>
      <c r="E164" s="107"/>
      <c r="F164" s="110"/>
      <c r="G164" s="17" t="s">
        <v>226</v>
      </c>
    </row>
    <row r="165" spans="1:7" ht="12" customHeight="1">
      <c r="A165" s="104"/>
      <c r="B165" s="105"/>
      <c r="C165" s="107"/>
      <c r="D165" s="110"/>
      <c r="E165" s="107"/>
      <c r="F165" s="110"/>
      <c r="G165" s="17" t="s">
        <v>227</v>
      </c>
    </row>
    <row r="166" spans="1:7" ht="12" customHeight="1">
      <c r="A166" s="104"/>
      <c r="B166" s="105"/>
      <c r="C166" s="107"/>
      <c r="D166" s="110"/>
      <c r="E166" s="107"/>
      <c r="F166" s="110"/>
      <c r="G166" s="17" t="s">
        <v>228</v>
      </c>
    </row>
    <row r="167" spans="1:7" ht="12" customHeight="1">
      <c r="A167" s="104"/>
      <c r="B167" s="105"/>
      <c r="C167" s="107"/>
      <c r="D167" s="110"/>
      <c r="E167" s="107"/>
      <c r="F167" s="110"/>
      <c r="G167" s="17" t="s">
        <v>229</v>
      </c>
    </row>
    <row r="168" spans="1:7" ht="12" customHeight="1">
      <c r="A168" s="104"/>
      <c r="B168" s="105"/>
      <c r="C168" s="107"/>
      <c r="D168" s="110"/>
      <c r="E168" s="107"/>
      <c r="F168" s="110"/>
      <c r="G168" s="17" t="s">
        <v>230</v>
      </c>
    </row>
    <row r="169" spans="1:7" ht="12" customHeight="1">
      <c r="A169" s="104"/>
      <c r="B169" s="105"/>
      <c r="C169" s="107"/>
      <c r="D169" s="110"/>
      <c r="E169" s="107"/>
      <c r="F169" s="110"/>
      <c r="G169" s="17" t="s">
        <v>231</v>
      </c>
    </row>
    <row r="170" spans="1:7" ht="12" customHeight="1">
      <c r="A170" s="104"/>
      <c r="B170" s="105"/>
      <c r="C170" s="107"/>
      <c r="D170" s="110"/>
      <c r="E170" s="107"/>
      <c r="F170" s="110"/>
      <c r="G170" s="17" t="s">
        <v>232</v>
      </c>
    </row>
    <row r="171" spans="1:7" ht="12" customHeight="1">
      <c r="A171" s="104"/>
      <c r="B171" s="105"/>
      <c r="C171" s="107"/>
      <c r="D171" s="110"/>
      <c r="E171" s="107"/>
      <c r="F171" s="110"/>
      <c r="G171" s="17" t="s">
        <v>233</v>
      </c>
    </row>
    <row r="172" spans="1:7" ht="12" customHeight="1">
      <c r="A172" s="104"/>
      <c r="B172" s="105" t="s">
        <v>234</v>
      </c>
      <c r="C172" s="107"/>
      <c r="D172" s="110"/>
      <c r="E172" s="107"/>
      <c r="F172" s="110"/>
      <c r="G172" s="17" t="s">
        <v>235</v>
      </c>
    </row>
    <row r="173" spans="1:7" ht="12" customHeight="1">
      <c r="A173" s="104"/>
      <c r="B173" s="105"/>
      <c r="C173" s="107"/>
      <c r="D173" s="110"/>
      <c r="E173" s="107"/>
      <c r="F173" s="110"/>
      <c r="G173" s="17" t="s">
        <v>236</v>
      </c>
    </row>
    <row r="174" spans="1:7" ht="12" customHeight="1">
      <c r="A174" s="104"/>
      <c r="B174" s="105"/>
      <c r="C174" s="107"/>
      <c r="D174" s="110"/>
      <c r="E174" s="107"/>
      <c r="F174" s="110"/>
      <c r="G174" s="17" t="s">
        <v>237</v>
      </c>
    </row>
    <row r="175" spans="1:7" ht="12" customHeight="1">
      <c r="A175" s="104"/>
      <c r="B175" s="105"/>
      <c r="C175" s="107"/>
      <c r="D175" s="110"/>
      <c r="E175" s="107"/>
      <c r="F175" s="110"/>
      <c r="G175" s="17" t="s">
        <v>238</v>
      </c>
    </row>
    <row r="176" spans="1:7" ht="12" customHeight="1">
      <c r="A176" s="104"/>
      <c r="B176" s="105"/>
      <c r="C176" s="107"/>
      <c r="D176" s="110"/>
      <c r="E176" s="107"/>
      <c r="F176" s="110"/>
      <c r="G176" s="17" t="s">
        <v>239</v>
      </c>
    </row>
    <row r="177" spans="1:7" ht="12" customHeight="1">
      <c r="A177" s="104"/>
      <c r="B177" s="105" t="s">
        <v>240</v>
      </c>
      <c r="C177" s="107"/>
      <c r="D177" s="110"/>
      <c r="E177" s="107"/>
      <c r="F177" s="110"/>
      <c r="G177" s="17" t="s">
        <v>241</v>
      </c>
    </row>
    <row r="178" spans="1:7" ht="12" customHeight="1">
      <c r="A178" s="104"/>
      <c r="B178" s="105"/>
      <c r="C178" s="107"/>
      <c r="D178" s="110"/>
      <c r="E178" s="107"/>
      <c r="F178" s="110"/>
      <c r="G178" s="17" t="s">
        <v>242</v>
      </c>
    </row>
    <row r="179" spans="1:7" ht="12" customHeight="1">
      <c r="A179" s="104"/>
      <c r="B179" s="105"/>
      <c r="C179" s="107"/>
      <c r="D179" s="110"/>
      <c r="E179" s="107"/>
      <c r="F179" s="110"/>
      <c r="G179" s="17" t="s">
        <v>243</v>
      </c>
    </row>
    <row r="180" spans="1:7" ht="12" customHeight="1">
      <c r="A180" s="104"/>
      <c r="B180" s="105"/>
      <c r="C180" s="107"/>
      <c r="D180" s="110"/>
      <c r="E180" s="107"/>
      <c r="F180" s="110"/>
      <c r="G180" s="17" t="s">
        <v>244</v>
      </c>
    </row>
    <row r="181" spans="1:7" ht="12" customHeight="1">
      <c r="A181" s="104"/>
      <c r="B181" s="105"/>
      <c r="C181" s="107"/>
      <c r="D181" s="110"/>
      <c r="E181" s="107"/>
      <c r="F181" s="110"/>
      <c r="G181" s="17" t="s">
        <v>245</v>
      </c>
    </row>
    <row r="182" spans="1:7" ht="12" customHeight="1">
      <c r="A182" s="104"/>
      <c r="B182" s="105"/>
      <c r="C182" s="107"/>
      <c r="D182" s="110"/>
      <c r="E182" s="107"/>
      <c r="F182" s="110"/>
      <c r="G182" s="17" t="s">
        <v>246</v>
      </c>
    </row>
    <row r="183" spans="1:7" ht="12" customHeight="1">
      <c r="A183" s="104"/>
      <c r="B183" s="105"/>
      <c r="C183" s="107"/>
      <c r="D183" s="110"/>
      <c r="E183" s="107"/>
      <c r="F183" s="110"/>
      <c r="G183" s="17" t="s">
        <v>247</v>
      </c>
    </row>
    <row r="184" spans="1:7" ht="12" customHeight="1">
      <c r="A184" s="104"/>
      <c r="B184" s="105"/>
      <c r="C184" s="107"/>
      <c r="D184" s="110"/>
      <c r="E184" s="107"/>
      <c r="F184" s="110"/>
      <c r="G184" s="17" t="s">
        <v>248</v>
      </c>
    </row>
    <row r="185" spans="1:7" ht="12" customHeight="1">
      <c r="A185" s="104"/>
      <c r="B185" s="105"/>
      <c r="C185" s="107"/>
      <c r="D185" s="110"/>
      <c r="E185" s="107"/>
      <c r="F185" s="110"/>
      <c r="G185" s="17" t="s">
        <v>249</v>
      </c>
    </row>
    <row r="186" spans="1:7" ht="12" customHeight="1">
      <c r="A186" s="104"/>
      <c r="B186" s="105" t="s">
        <v>250</v>
      </c>
      <c r="C186" s="107"/>
      <c r="D186" s="110"/>
      <c r="E186" s="107"/>
      <c r="F186" s="110"/>
      <c r="G186" s="17" t="s">
        <v>251</v>
      </c>
    </row>
    <row r="187" spans="1:7" ht="12" customHeight="1">
      <c r="A187" s="104"/>
      <c r="B187" s="105"/>
      <c r="C187" s="107"/>
      <c r="D187" s="110"/>
      <c r="E187" s="107"/>
      <c r="F187" s="110"/>
      <c r="G187" s="17" t="s">
        <v>252</v>
      </c>
    </row>
    <row r="188" spans="1:7" ht="12" customHeight="1">
      <c r="A188" s="104"/>
      <c r="B188" s="105"/>
      <c r="C188" s="107"/>
      <c r="D188" s="110"/>
      <c r="E188" s="107"/>
      <c r="F188" s="110"/>
      <c r="G188" s="17" t="s">
        <v>253</v>
      </c>
    </row>
    <row r="189" spans="1:7" ht="12" customHeight="1">
      <c r="A189" s="104"/>
      <c r="B189" s="105"/>
      <c r="C189" s="107"/>
      <c r="D189" s="110"/>
      <c r="E189" s="107"/>
      <c r="F189" s="110"/>
      <c r="G189" s="17" t="s">
        <v>254</v>
      </c>
    </row>
    <row r="190" spans="1:7" ht="12" customHeight="1">
      <c r="A190" s="104"/>
      <c r="B190" s="105"/>
      <c r="C190" s="107"/>
      <c r="D190" s="110"/>
      <c r="E190" s="107"/>
      <c r="F190" s="110"/>
      <c r="G190" s="17" t="s">
        <v>255</v>
      </c>
    </row>
    <row r="191" spans="1:7" ht="12" customHeight="1">
      <c r="A191" s="104"/>
      <c r="B191" s="105"/>
      <c r="C191" s="107"/>
      <c r="D191" s="110"/>
      <c r="E191" s="107"/>
      <c r="F191" s="110"/>
      <c r="G191" s="17" t="s">
        <v>256</v>
      </c>
    </row>
    <row r="192" spans="1:7" ht="12" customHeight="1">
      <c r="A192" s="104"/>
      <c r="B192" s="105"/>
      <c r="C192" s="107"/>
      <c r="D192" s="110"/>
      <c r="E192" s="107"/>
      <c r="F192" s="110"/>
      <c r="G192" s="17" t="s">
        <v>257</v>
      </c>
    </row>
    <row r="193" spans="1:7" ht="12" customHeight="1">
      <c r="A193" s="104"/>
      <c r="B193" s="105" t="s">
        <v>258</v>
      </c>
      <c r="C193" s="107"/>
      <c r="D193" s="110"/>
      <c r="E193" s="107"/>
      <c r="F193" s="110"/>
      <c r="G193" s="17" t="s">
        <v>259</v>
      </c>
    </row>
    <row r="194" spans="1:7" ht="12" customHeight="1">
      <c r="A194" s="104"/>
      <c r="B194" s="105"/>
      <c r="C194" s="107"/>
      <c r="D194" s="110"/>
      <c r="E194" s="107"/>
      <c r="F194" s="110"/>
      <c r="G194" s="17" t="s">
        <v>260</v>
      </c>
    </row>
    <row r="195" spans="1:7" ht="12" customHeight="1">
      <c r="A195" s="104"/>
      <c r="B195" s="105"/>
      <c r="C195" s="107"/>
      <c r="D195" s="110"/>
      <c r="E195" s="107"/>
      <c r="F195" s="110"/>
      <c r="G195" s="17" t="s">
        <v>261</v>
      </c>
    </row>
    <row r="196" spans="1:7" ht="12" customHeight="1">
      <c r="A196" s="104"/>
      <c r="B196" s="105"/>
      <c r="C196" s="107"/>
      <c r="D196" s="110"/>
      <c r="E196" s="107"/>
      <c r="F196" s="110"/>
      <c r="G196" s="17" t="s">
        <v>262</v>
      </c>
    </row>
    <row r="197" spans="1:7" ht="12" customHeight="1">
      <c r="A197" s="104"/>
      <c r="B197" s="105"/>
      <c r="C197" s="107"/>
      <c r="D197" s="110"/>
      <c r="E197" s="107"/>
      <c r="F197" s="110"/>
      <c r="G197" s="17" t="s">
        <v>263</v>
      </c>
    </row>
    <row r="198" spans="1:7" ht="12" customHeight="1">
      <c r="A198" s="104"/>
      <c r="B198" s="105"/>
      <c r="C198" s="107"/>
      <c r="D198" s="110"/>
      <c r="E198" s="107"/>
      <c r="F198" s="110"/>
      <c r="G198" s="17" t="s">
        <v>264</v>
      </c>
    </row>
    <row r="199" spans="1:7" ht="12" customHeight="1">
      <c r="A199" s="104"/>
      <c r="B199" s="105"/>
      <c r="C199" s="107"/>
      <c r="D199" s="110"/>
      <c r="E199" s="107"/>
      <c r="F199" s="110"/>
      <c r="G199" s="17" t="s">
        <v>265</v>
      </c>
    </row>
    <row r="200" spans="1:7" ht="12" customHeight="1">
      <c r="A200" s="104"/>
      <c r="B200" s="105" t="s">
        <v>266</v>
      </c>
      <c r="C200" s="107"/>
      <c r="D200" s="110"/>
      <c r="E200" s="107"/>
      <c r="F200" s="110"/>
      <c r="G200" s="17" t="s">
        <v>267</v>
      </c>
    </row>
    <row r="201" spans="1:7" ht="12" customHeight="1">
      <c r="A201" s="104"/>
      <c r="B201" s="105"/>
      <c r="C201" s="107"/>
      <c r="D201" s="110"/>
      <c r="E201" s="107"/>
      <c r="F201" s="110"/>
      <c r="G201" s="17" t="s">
        <v>268</v>
      </c>
    </row>
    <row r="202" spans="1:7" ht="12" customHeight="1">
      <c r="A202" s="104"/>
      <c r="B202" s="105"/>
      <c r="C202" s="107"/>
      <c r="D202" s="110"/>
      <c r="E202" s="107"/>
      <c r="F202" s="110"/>
      <c r="G202" s="17" t="s">
        <v>269</v>
      </c>
    </row>
    <row r="203" spans="1:7" ht="12" customHeight="1">
      <c r="A203" s="104"/>
      <c r="B203" s="105"/>
      <c r="C203" s="107"/>
      <c r="D203" s="110"/>
      <c r="E203" s="107"/>
      <c r="F203" s="110"/>
      <c r="G203" s="17" t="s">
        <v>270</v>
      </c>
    </row>
    <row r="204" spans="1:7" ht="12" customHeight="1">
      <c r="A204" s="104"/>
      <c r="B204" s="105"/>
      <c r="C204" s="107"/>
      <c r="D204" s="110"/>
      <c r="E204" s="107"/>
      <c r="F204" s="110"/>
      <c r="G204" s="17" t="s">
        <v>271</v>
      </c>
    </row>
    <row r="205" spans="1:7" ht="12" customHeight="1">
      <c r="A205" s="104"/>
      <c r="B205" s="105"/>
      <c r="C205" s="107"/>
      <c r="D205" s="110"/>
      <c r="E205" s="107"/>
      <c r="F205" s="110"/>
      <c r="G205" s="17" t="s">
        <v>272</v>
      </c>
    </row>
    <row r="206" spans="1:7" ht="12" customHeight="1">
      <c r="A206" s="104"/>
      <c r="B206" s="105"/>
      <c r="C206" s="107"/>
      <c r="D206" s="110"/>
      <c r="E206" s="107"/>
      <c r="F206" s="110"/>
      <c r="G206" s="17" t="s">
        <v>273</v>
      </c>
    </row>
    <row r="207" spans="1:7" ht="12" customHeight="1">
      <c r="A207" s="104"/>
      <c r="B207" s="105"/>
      <c r="C207" s="107"/>
      <c r="D207" s="110"/>
      <c r="E207" s="107"/>
      <c r="F207" s="110"/>
      <c r="G207" s="17" t="s">
        <v>274</v>
      </c>
    </row>
    <row r="208" spans="1:7" ht="12" customHeight="1">
      <c r="A208" s="104"/>
      <c r="B208" s="105"/>
      <c r="C208" s="107"/>
      <c r="D208" s="110"/>
      <c r="E208" s="107"/>
      <c r="F208" s="110"/>
      <c r="G208" s="17" t="s">
        <v>275</v>
      </c>
    </row>
    <row r="209" spans="1:7" ht="12" customHeight="1">
      <c r="A209" s="104"/>
      <c r="B209" s="105" t="s">
        <v>276</v>
      </c>
      <c r="C209" s="107"/>
      <c r="D209" s="110"/>
      <c r="E209" s="107"/>
      <c r="F209" s="110"/>
      <c r="G209" s="17" t="s">
        <v>277</v>
      </c>
    </row>
    <row r="210" spans="1:7" ht="12" customHeight="1">
      <c r="A210" s="104"/>
      <c r="B210" s="105"/>
      <c r="C210" s="107"/>
      <c r="D210" s="110"/>
      <c r="E210" s="107"/>
      <c r="F210" s="110"/>
      <c r="G210" s="17" t="s">
        <v>278</v>
      </c>
    </row>
    <row r="211" spans="1:7" ht="12" customHeight="1">
      <c r="A211" s="104"/>
      <c r="B211" s="105"/>
      <c r="C211" s="107"/>
      <c r="D211" s="110"/>
      <c r="E211" s="107"/>
      <c r="F211" s="110"/>
      <c r="G211" s="17" t="s">
        <v>279</v>
      </c>
    </row>
    <row r="212" spans="1:7" ht="12" customHeight="1">
      <c r="A212" s="104"/>
      <c r="B212" s="105"/>
      <c r="C212" s="107"/>
      <c r="D212" s="110"/>
      <c r="E212" s="107"/>
      <c r="F212" s="110"/>
      <c r="G212" s="17" t="s">
        <v>280</v>
      </c>
    </row>
    <row r="213" spans="1:7" ht="12" customHeight="1">
      <c r="A213" s="104"/>
      <c r="B213" s="105" t="s">
        <v>281</v>
      </c>
      <c r="C213" s="107"/>
      <c r="D213" s="110"/>
      <c r="E213" s="107"/>
      <c r="F213" s="110"/>
      <c r="G213" s="17" t="s">
        <v>282</v>
      </c>
    </row>
    <row r="214" spans="1:7" ht="12" customHeight="1">
      <c r="A214" s="104"/>
      <c r="B214" s="105"/>
      <c r="C214" s="107"/>
      <c r="D214" s="110"/>
      <c r="E214" s="107"/>
      <c r="F214" s="110"/>
      <c r="G214" s="17" t="s">
        <v>283</v>
      </c>
    </row>
    <row r="215" spans="1:7" ht="12" customHeight="1">
      <c r="A215" s="104"/>
      <c r="B215" s="105"/>
      <c r="C215" s="107"/>
      <c r="D215" s="110"/>
      <c r="E215" s="107"/>
      <c r="F215" s="110"/>
      <c r="G215" s="17" t="s">
        <v>284</v>
      </c>
    </row>
    <row r="216" spans="1:7" ht="12" customHeight="1">
      <c r="A216" s="104"/>
      <c r="B216" s="105"/>
      <c r="C216" s="107"/>
      <c r="D216" s="110"/>
      <c r="E216" s="107"/>
      <c r="F216" s="110"/>
      <c r="G216" s="17" t="s">
        <v>285</v>
      </c>
    </row>
    <row r="217" spans="1:7" ht="12" customHeight="1">
      <c r="A217" s="104"/>
      <c r="B217" s="105"/>
      <c r="C217" s="107"/>
      <c r="D217" s="110"/>
      <c r="E217" s="107"/>
      <c r="F217" s="110"/>
      <c r="G217" s="17" t="s">
        <v>286</v>
      </c>
    </row>
    <row r="218" spans="1:7" ht="12" customHeight="1">
      <c r="A218" s="104"/>
      <c r="B218" s="105"/>
      <c r="C218" s="107"/>
      <c r="D218" s="110"/>
      <c r="E218" s="107"/>
      <c r="F218" s="110"/>
      <c r="G218" s="17" t="s">
        <v>287</v>
      </c>
    </row>
    <row r="219" spans="1:7" ht="12" customHeight="1">
      <c r="A219" s="104"/>
      <c r="B219" s="105"/>
      <c r="C219" s="107"/>
      <c r="D219" s="110"/>
      <c r="E219" s="107"/>
      <c r="F219" s="110"/>
      <c r="G219" s="17" t="s">
        <v>288</v>
      </c>
    </row>
    <row r="220" spans="1:7" ht="12" customHeight="1">
      <c r="A220" s="104"/>
      <c r="B220" s="105" t="s">
        <v>289</v>
      </c>
      <c r="C220" s="107"/>
      <c r="D220" s="110"/>
      <c r="E220" s="107"/>
      <c r="F220" s="110"/>
      <c r="G220" s="17" t="s">
        <v>290</v>
      </c>
    </row>
    <row r="221" spans="1:7" ht="12" customHeight="1">
      <c r="A221" s="104"/>
      <c r="B221" s="105"/>
      <c r="C221" s="107"/>
      <c r="D221" s="110"/>
      <c r="E221" s="107"/>
      <c r="F221" s="110"/>
      <c r="G221" s="17" t="s">
        <v>291</v>
      </c>
    </row>
    <row r="222" spans="1:7" ht="12" customHeight="1">
      <c r="A222" s="104"/>
      <c r="B222" s="105"/>
      <c r="C222" s="107"/>
      <c r="D222" s="110"/>
      <c r="E222" s="107"/>
      <c r="F222" s="110"/>
      <c r="G222" s="17" t="s">
        <v>292</v>
      </c>
    </row>
    <row r="223" spans="1:7" ht="12" customHeight="1">
      <c r="A223" s="104"/>
      <c r="B223" s="105"/>
      <c r="C223" s="107"/>
      <c r="D223" s="110"/>
      <c r="E223" s="107"/>
      <c r="F223" s="110"/>
      <c r="G223" s="17" t="s">
        <v>293</v>
      </c>
    </row>
    <row r="224" spans="1:7" ht="12" customHeight="1">
      <c r="A224" s="104"/>
      <c r="B224" s="105"/>
      <c r="C224" s="107"/>
      <c r="D224" s="110"/>
      <c r="E224" s="107"/>
      <c r="F224" s="110"/>
      <c r="G224" s="17" t="s">
        <v>294</v>
      </c>
    </row>
    <row r="225" spans="1:7" ht="12" customHeight="1">
      <c r="A225" s="104"/>
      <c r="B225" s="105"/>
      <c r="C225" s="107"/>
      <c r="D225" s="110"/>
      <c r="E225" s="107"/>
      <c r="F225" s="110"/>
      <c r="G225" s="17" t="s">
        <v>295</v>
      </c>
    </row>
    <row r="226" spans="1:7" ht="12" customHeight="1">
      <c r="A226" s="104"/>
      <c r="B226" s="105"/>
      <c r="C226" s="107"/>
      <c r="D226" s="110"/>
      <c r="E226" s="107"/>
      <c r="F226" s="110"/>
      <c r="G226" s="17" t="s">
        <v>296</v>
      </c>
    </row>
    <row r="227" spans="1:7" ht="12" customHeight="1">
      <c r="A227" s="104"/>
      <c r="B227" s="105"/>
      <c r="C227" s="107"/>
      <c r="D227" s="110"/>
      <c r="E227" s="107"/>
      <c r="F227" s="110"/>
      <c r="G227" s="17" t="s">
        <v>297</v>
      </c>
    </row>
    <row r="228" spans="1:7" ht="12" customHeight="1">
      <c r="A228" s="104"/>
      <c r="B228" s="105"/>
      <c r="C228" s="107"/>
      <c r="D228" s="110"/>
      <c r="E228" s="107"/>
      <c r="F228" s="110"/>
      <c r="G228" s="17" t="s">
        <v>298</v>
      </c>
    </row>
    <row r="229" spans="1:7" ht="12" customHeight="1">
      <c r="A229" s="104"/>
      <c r="B229" s="105"/>
      <c r="C229" s="107"/>
      <c r="D229" s="110"/>
      <c r="E229" s="107"/>
      <c r="F229" s="110"/>
      <c r="G229" s="17" t="s">
        <v>299</v>
      </c>
    </row>
    <row r="230" spans="1:7" ht="12" customHeight="1">
      <c r="A230" s="104"/>
      <c r="B230" s="105"/>
      <c r="C230" s="107"/>
      <c r="D230" s="110"/>
      <c r="E230" s="107"/>
      <c r="F230" s="110"/>
      <c r="G230" s="17" t="s">
        <v>300</v>
      </c>
    </row>
    <row r="231" spans="1:7" ht="12" customHeight="1">
      <c r="A231" s="104"/>
      <c r="B231" s="105"/>
      <c r="C231" s="107"/>
      <c r="D231" s="110"/>
      <c r="E231" s="107"/>
      <c r="F231" s="110"/>
      <c r="G231" s="17" t="s">
        <v>301</v>
      </c>
    </row>
    <row r="232" spans="1:7" ht="12" customHeight="1">
      <c r="A232" s="104"/>
      <c r="B232" s="105"/>
      <c r="C232" s="107"/>
      <c r="D232" s="110"/>
      <c r="E232" s="107"/>
      <c r="F232" s="110"/>
      <c r="G232" s="17" t="s">
        <v>302</v>
      </c>
    </row>
    <row r="233" spans="1:7" ht="12" customHeight="1">
      <c r="A233" s="104"/>
      <c r="B233" s="105"/>
      <c r="C233" s="108"/>
      <c r="D233" s="111"/>
      <c r="E233" s="108"/>
      <c r="F233" s="111"/>
      <c r="G233" s="17" t="s">
        <v>303</v>
      </c>
    </row>
    <row r="234" spans="1:7" ht="12" customHeight="1">
      <c r="A234" s="104" t="s">
        <v>304</v>
      </c>
      <c r="B234" s="105" t="s">
        <v>305</v>
      </c>
      <c r="C234" s="106" t="s">
        <v>37</v>
      </c>
      <c r="D234" s="109" t="s">
        <v>38</v>
      </c>
      <c r="E234" s="106" t="s">
        <v>37</v>
      </c>
      <c r="F234" s="109" t="s">
        <v>38</v>
      </c>
      <c r="G234" s="17" t="s">
        <v>306</v>
      </c>
    </row>
    <row r="235" spans="1:7" ht="12" customHeight="1">
      <c r="A235" s="104"/>
      <c r="B235" s="105"/>
      <c r="C235" s="107"/>
      <c r="D235" s="110"/>
      <c r="E235" s="107"/>
      <c r="F235" s="110"/>
      <c r="G235" s="17" t="s">
        <v>307</v>
      </c>
    </row>
    <row r="236" spans="1:7" ht="12" customHeight="1">
      <c r="A236" s="104"/>
      <c r="B236" s="105" t="s">
        <v>308</v>
      </c>
      <c r="C236" s="107"/>
      <c r="D236" s="110"/>
      <c r="E236" s="107"/>
      <c r="F236" s="110"/>
      <c r="G236" s="17" t="s">
        <v>309</v>
      </c>
    </row>
    <row r="237" spans="1:7" ht="12" customHeight="1">
      <c r="A237" s="104"/>
      <c r="B237" s="105"/>
      <c r="C237" s="107"/>
      <c r="D237" s="110"/>
      <c r="E237" s="107"/>
      <c r="F237" s="110"/>
      <c r="G237" s="17" t="s">
        <v>310</v>
      </c>
    </row>
    <row r="238" spans="1:7" ht="12" customHeight="1">
      <c r="A238" s="104"/>
      <c r="B238" s="105" t="s">
        <v>311</v>
      </c>
      <c r="C238" s="107"/>
      <c r="D238" s="110"/>
      <c r="E238" s="107"/>
      <c r="F238" s="110"/>
      <c r="G238" s="17" t="s">
        <v>312</v>
      </c>
    </row>
    <row r="239" spans="1:7" ht="12" customHeight="1">
      <c r="A239" s="104"/>
      <c r="B239" s="105"/>
      <c r="C239" s="107"/>
      <c r="D239" s="110"/>
      <c r="E239" s="107"/>
      <c r="F239" s="110"/>
      <c r="G239" s="17" t="s">
        <v>313</v>
      </c>
    </row>
    <row r="240" spans="1:7" ht="12" customHeight="1">
      <c r="A240" s="104"/>
      <c r="B240" s="105" t="s">
        <v>314</v>
      </c>
      <c r="C240" s="107"/>
      <c r="D240" s="110"/>
      <c r="E240" s="107"/>
      <c r="F240" s="110"/>
      <c r="G240" s="17" t="s">
        <v>315</v>
      </c>
    </row>
    <row r="241" spans="1:7" ht="12" customHeight="1">
      <c r="A241" s="104"/>
      <c r="B241" s="105"/>
      <c r="C241" s="107"/>
      <c r="D241" s="110"/>
      <c r="E241" s="107"/>
      <c r="F241" s="110"/>
      <c r="G241" s="17" t="s">
        <v>316</v>
      </c>
    </row>
    <row r="242" spans="1:7" ht="12" customHeight="1">
      <c r="A242" s="104"/>
      <c r="B242" s="105"/>
      <c r="C242" s="107"/>
      <c r="D242" s="110"/>
      <c r="E242" s="107"/>
      <c r="F242" s="110"/>
      <c r="G242" s="17" t="s">
        <v>317</v>
      </c>
    </row>
    <row r="243" spans="1:7" ht="12" customHeight="1">
      <c r="A243" s="104"/>
      <c r="B243" s="105"/>
      <c r="C243" s="108"/>
      <c r="D243" s="111"/>
      <c r="E243" s="108"/>
      <c r="F243" s="111"/>
      <c r="G243" s="17" t="s">
        <v>318</v>
      </c>
    </row>
    <row r="244" spans="1:7" ht="12" customHeight="1">
      <c r="A244" s="104" t="s">
        <v>319</v>
      </c>
      <c r="B244" s="105" t="s">
        <v>320</v>
      </c>
      <c r="C244" s="117" t="s">
        <v>37</v>
      </c>
      <c r="D244" s="114" t="s">
        <v>38</v>
      </c>
      <c r="E244" s="117" t="s">
        <v>37</v>
      </c>
      <c r="F244" s="114" t="s">
        <v>38</v>
      </c>
      <c r="G244" s="17" t="s">
        <v>321</v>
      </c>
    </row>
    <row r="245" spans="1:7" ht="12" customHeight="1">
      <c r="A245" s="104"/>
      <c r="B245" s="105"/>
      <c r="C245" s="117"/>
      <c r="D245" s="114"/>
      <c r="E245" s="117"/>
      <c r="F245" s="114"/>
      <c r="G245" s="17" t="s">
        <v>322</v>
      </c>
    </row>
    <row r="246" spans="1:7" ht="12" customHeight="1">
      <c r="A246" s="104"/>
      <c r="B246" s="105"/>
      <c r="C246" s="117"/>
      <c r="D246" s="114"/>
      <c r="E246" s="117"/>
      <c r="F246" s="114"/>
      <c r="G246" s="17" t="s">
        <v>323</v>
      </c>
    </row>
    <row r="247" spans="1:7" ht="12" customHeight="1">
      <c r="A247" s="104"/>
      <c r="B247" s="105"/>
      <c r="C247" s="117"/>
      <c r="D247" s="114"/>
      <c r="E247" s="117"/>
      <c r="F247" s="114"/>
      <c r="G247" s="17" t="s">
        <v>324</v>
      </c>
    </row>
    <row r="248" spans="1:7" ht="12" customHeight="1">
      <c r="A248" s="104"/>
      <c r="B248" s="105" t="s">
        <v>325</v>
      </c>
      <c r="C248" s="116" t="s">
        <v>326</v>
      </c>
      <c r="D248" s="115" t="s">
        <v>327</v>
      </c>
      <c r="E248" s="116" t="s">
        <v>326</v>
      </c>
      <c r="F248" s="115" t="s">
        <v>327</v>
      </c>
      <c r="G248" s="17" t="s">
        <v>328</v>
      </c>
    </row>
    <row r="249" spans="1:7" ht="12" customHeight="1">
      <c r="A249" s="104"/>
      <c r="B249" s="105"/>
      <c r="C249" s="116"/>
      <c r="D249" s="115"/>
      <c r="E249" s="116"/>
      <c r="F249" s="115"/>
      <c r="G249" s="17" t="s">
        <v>329</v>
      </c>
    </row>
    <row r="250" spans="1:7" ht="12" customHeight="1">
      <c r="A250" s="104"/>
      <c r="B250" s="105"/>
      <c r="C250" s="116"/>
      <c r="D250" s="115"/>
      <c r="E250" s="116"/>
      <c r="F250" s="115"/>
      <c r="G250" s="17" t="s">
        <v>330</v>
      </c>
    </row>
    <row r="251" spans="1:7" ht="12" customHeight="1">
      <c r="A251" s="104"/>
      <c r="B251" s="105"/>
      <c r="C251" s="116"/>
      <c r="D251" s="115"/>
      <c r="E251" s="116"/>
      <c r="F251" s="115"/>
      <c r="G251" s="17" t="s">
        <v>331</v>
      </c>
    </row>
    <row r="252" spans="1:7" ht="12" customHeight="1">
      <c r="A252" s="104"/>
      <c r="B252" s="105" t="s">
        <v>332</v>
      </c>
      <c r="C252" s="116" t="s">
        <v>326</v>
      </c>
      <c r="D252" s="115" t="s">
        <v>327</v>
      </c>
      <c r="E252" s="116" t="s">
        <v>326</v>
      </c>
      <c r="F252" s="115" t="s">
        <v>327</v>
      </c>
      <c r="G252" s="17" t="s">
        <v>333</v>
      </c>
    </row>
    <row r="253" spans="1:7" ht="12" customHeight="1">
      <c r="A253" s="104"/>
      <c r="B253" s="105"/>
      <c r="C253" s="116"/>
      <c r="D253" s="115"/>
      <c r="E253" s="116"/>
      <c r="F253" s="115"/>
      <c r="G253" s="17" t="s">
        <v>334</v>
      </c>
    </row>
    <row r="254" spans="1:7" ht="12" customHeight="1">
      <c r="A254" s="104"/>
      <c r="B254" s="105"/>
      <c r="C254" s="116"/>
      <c r="D254" s="115"/>
      <c r="E254" s="116"/>
      <c r="F254" s="115"/>
      <c r="G254" s="17" t="s">
        <v>335</v>
      </c>
    </row>
    <row r="255" spans="1:7" ht="12" customHeight="1">
      <c r="A255" s="104"/>
      <c r="B255" s="105"/>
      <c r="C255" s="116"/>
      <c r="D255" s="115"/>
      <c r="E255" s="116"/>
      <c r="F255" s="115"/>
      <c r="G255" s="17" t="s">
        <v>336</v>
      </c>
    </row>
    <row r="256" spans="1:7" ht="12" customHeight="1">
      <c r="A256" s="104"/>
      <c r="B256" s="105"/>
      <c r="C256" s="116"/>
      <c r="D256" s="115"/>
      <c r="E256" s="116"/>
      <c r="F256" s="115"/>
      <c r="G256" s="17" t="s">
        <v>337</v>
      </c>
    </row>
    <row r="257" spans="1:7" ht="12" customHeight="1">
      <c r="A257" s="104"/>
      <c r="B257" s="105"/>
      <c r="C257" s="116"/>
      <c r="D257" s="115"/>
      <c r="E257" s="116"/>
      <c r="F257" s="115"/>
      <c r="G257" s="17" t="s">
        <v>338</v>
      </c>
    </row>
    <row r="258" spans="1:7" ht="12" customHeight="1">
      <c r="A258" s="104"/>
      <c r="B258" s="105" t="s">
        <v>339</v>
      </c>
      <c r="C258" s="117" t="s">
        <v>37</v>
      </c>
      <c r="D258" s="114" t="s">
        <v>38</v>
      </c>
      <c r="E258" s="117" t="s">
        <v>37</v>
      </c>
      <c r="F258" s="114" t="s">
        <v>38</v>
      </c>
      <c r="G258" s="17" t="s">
        <v>340</v>
      </c>
    </row>
    <row r="259" spans="1:7" ht="12" customHeight="1">
      <c r="A259" s="104"/>
      <c r="B259" s="105"/>
      <c r="C259" s="117"/>
      <c r="D259" s="114"/>
      <c r="E259" s="117"/>
      <c r="F259" s="114"/>
      <c r="G259" s="17" t="s">
        <v>341</v>
      </c>
    </row>
    <row r="260" spans="1:7" ht="12" customHeight="1">
      <c r="A260" s="104"/>
      <c r="B260" s="105" t="s">
        <v>342</v>
      </c>
      <c r="C260" s="116" t="s">
        <v>326</v>
      </c>
      <c r="D260" s="115" t="s">
        <v>327</v>
      </c>
      <c r="E260" s="118" t="s">
        <v>326</v>
      </c>
      <c r="F260" s="118" t="s">
        <v>327</v>
      </c>
      <c r="G260" s="17" t="s">
        <v>343</v>
      </c>
    </row>
    <row r="261" spans="1:7" ht="12" customHeight="1">
      <c r="A261" s="104"/>
      <c r="B261" s="105"/>
      <c r="C261" s="116"/>
      <c r="D261" s="115"/>
      <c r="E261" s="119"/>
      <c r="F261" s="119"/>
      <c r="G261" s="17" t="s">
        <v>344</v>
      </c>
    </row>
    <row r="262" spans="1:7" ht="12" customHeight="1">
      <c r="A262" s="104"/>
      <c r="B262" s="105"/>
      <c r="C262" s="116"/>
      <c r="D262" s="115"/>
      <c r="E262" s="120"/>
      <c r="F262" s="120"/>
      <c r="G262" s="17" t="s">
        <v>345</v>
      </c>
    </row>
    <row r="263" spans="1:7" ht="12" customHeight="1">
      <c r="A263" s="104"/>
      <c r="B263" s="105"/>
      <c r="C263" s="116"/>
      <c r="D263" s="115"/>
      <c r="E263" s="109" t="s">
        <v>37</v>
      </c>
      <c r="F263" s="109" t="s">
        <v>38</v>
      </c>
      <c r="G263" s="17" t="s">
        <v>346</v>
      </c>
    </row>
    <row r="264" spans="1:7" ht="12" customHeight="1">
      <c r="A264" s="104"/>
      <c r="B264" s="105"/>
      <c r="C264" s="116"/>
      <c r="D264" s="115"/>
      <c r="E264" s="111"/>
      <c r="F264" s="111"/>
      <c r="G264" s="17" t="s">
        <v>347</v>
      </c>
    </row>
    <row r="265" spans="1:7" ht="12" customHeight="1">
      <c r="A265" s="104"/>
      <c r="B265" s="105"/>
      <c r="C265" s="116"/>
      <c r="D265" s="115"/>
      <c r="E265" s="118" t="s">
        <v>326</v>
      </c>
      <c r="F265" s="118" t="s">
        <v>327</v>
      </c>
      <c r="G265" s="17" t="s">
        <v>348</v>
      </c>
    </row>
    <row r="266" spans="1:7" ht="12" customHeight="1">
      <c r="A266" s="104"/>
      <c r="B266" s="105"/>
      <c r="C266" s="116"/>
      <c r="D266" s="115"/>
      <c r="E266" s="119"/>
      <c r="F266" s="119"/>
      <c r="G266" s="17" t="s">
        <v>349</v>
      </c>
    </row>
    <row r="267" spans="1:7" ht="12" customHeight="1">
      <c r="A267" s="104"/>
      <c r="B267" s="105"/>
      <c r="C267" s="116"/>
      <c r="D267" s="115"/>
      <c r="E267" s="119"/>
      <c r="F267" s="119"/>
      <c r="G267" s="17" t="s">
        <v>350</v>
      </c>
    </row>
    <row r="268" spans="1:7" ht="12" customHeight="1">
      <c r="A268" s="104"/>
      <c r="B268" s="105"/>
      <c r="C268" s="116"/>
      <c r="D268" s="115"/>
      <c r="E268" s="120"/>
      <c r="F268" s="120"/>
      <c r="G268" s="17" t="s">
        <v>351</v>
      </c>
    </row>
    <row r="269" spans="1:7" ht="12" customHeight="1">
      <c r="A269" s="104" t="s">
        <v>352</v>
      </c>
      <c r="B269" s="105" t="s">
        <v>353</v>
      </c>
      <c r="C269" s="109" t="s">
        <v>37</v>
      </c>
      <c r="D269" s="109" t="s">
        <v>38</v>
      </c>
      <c r="E269" s="109" t="s">
        <v>37</v>
      </c>
      <c r="F269" s="109" t="s">
        <v>38</v>
      </c>
      <c r="G269" s="17" t="s">
        <v>354</v>
      </c>
    </row>
    <row r="270" spans="1:7" ht="12" customHeight="1">
      <c r="A270" s="104"/>
      <c r="B270" s="105"/>
      <c r="C270" s="110"/>
      <c r="D270" s="110"/>
      <c r="E270" s="110"/>
      <c r="F270" s="110"/>
      <c r="G270" s="17" t="s">
        <v>355</v>
      </c>
    </row>
    <row r="271" spans="1:7" ht="12" customHeight="1">
      <c r="A271" s="104"/>
      <c r="B271" s="105" t="s">
        <v>356</v>
      </c>
      <c r="C271" s="110"/>
      <c r="D271" s="110"/>
      <c r="E271" s="110"/>
      <c r="F271" s="110"/>
      <c r="G271" s="17" t="s">
        <v>357</v>
      </c>
    </row>
    <row r="272" spans="1:7" ht="12" customHeight="1">
      <c r="A272" s="104"/>
      <c r="B272" s="105"/>
      <c r="C272" s="110"/>
      <c r="D272" s="110"/>
      <c r="E272" s="110"/>
      <c r="F272" s="110"/>
      <c r="G272" s="17" t="s">
        <v>358</v>
      </c>
    </row>
    <row r="273" spans="1:7" ht="12" customHeight="1">
      <c r="A273" s="104"/>
      <c r="B273" s="105"/>
      <c r="C273" s="110"/>
      <c r="D273" s="110"/>
      <c r="E273" s="110"/>
      <c r="F273" s="110"/>
      <c r="G273" s="17" t="s">
        <v>359</v>
      </c>
    </row>
    <row r="274" spans="1:7" ht="12" customHeight="1">
      <c r="A274" s="104"/>
      <c r="B274" s="105"/>
      <c r="C274" s="110"/>
      <c r="D274" s="110"/>
      <c r="E274" s="110"/>
      <c r="F274" s="110"/>
      <c r="G274" s="17" t="s">
        <v>360</v>
      </c>
    </row>
    <row r="275" spans="1:7" ht="12" customHeight="1">
      <c r="A275" s="104"/>
      <c r="B275" s="105"/>
      <c r="C275" s="110"/>
      <c r="D275" s="110"/>
      <c r="E275" s="110"/>
      <c r="F275" s="110"/>
      <c r="G275" s="17" t="s">
        <v>361</v>
      </c>
    </row>
    <row r="276" spans="1:7" ht="12" customHeight="1">
      <c r="A276" s="104"/>
      <c r="B276" s="105" t="s">
        <v>362</v>
      </c>
      <c r="C276" s="110"/>
      <c r="D276" s="110"/>
      <c r="E276" s="110"/>
      <c r="F276" s="110"/>
      <c r="G276" s="17" t="s">
        <v>363</v>
      </c>
    </row>
    <row r="277" spans="1:7" ht="12" customHeight="1">
      <c r="A277" s="104"/>
      <c r="B277" s="105"/>
      <c r="C277" s="110"/>
      <c r="D277" s="110"/>
      <c r="E277" s="110"/>
      <c r="F277" s="110"/>
      <c r="G277" s="17" t="s">
        <v>364</v>
      </c>
    </row>
    <row r="278" spans="1:7" ht="12" customHeight="1">
      <c r="A278" s="104"/>
      <c r="B278" s="105"/>
      <c r="C278" s="110"/>
      <c r="D278" s="110"/>
      <c r="E278" s="110"/>
      <c r="F278" s="110"/>
      <c r="G278" s="17" t="s">
        <v>365</v>
      </c>
    </row>
    <row r="279" spans="1:7" ht="12" customHeight="1">
      <c r="A279" s="104"/>
      <c r="B279" s="105"/>
      <c r="C279" s="110"/>
      <c r="D279" s="110"/>
      <c r="E279" s="110"/>
      <c r="F279" s="110"/>
      <c r="G279" s="17" t="s">
        <v>366</v>
      </c>
    </row>
    <row r="280" spans="1:7" ht="12" customHeight="1">
      <c r="A280" s="104"/>
      <c r="B280" s="105"/>
      <c r="C280" s="110"/>
      <c r="D280" s="110"/>
      <c r="E280" s="110"/>
      <c r="F280" s="110"/>
      <c r="G280" s="17" t="s">
        <v>367</v>
      </c>
    </row>
    <row r="281" spans="1:7" ht="12" customHeight="1">
      <c r="A281" s="104"/>
      <c r="B281" s="105"/>
      <c r="C281" s="110"/>
      <c r="D281" s="110"/>
      <c r="E281" s="110"/>
      <c r="F281" s="110"/>
      <c r="G281" s="17" t="s">
        <v>368</v>
      </c>
    </row>
    <row r="282" spans="1:7" ht="12" customHeight="1">
      <c r="A282" s="104"/>
      <c r="B282" s="105" t="s">
        <v>369</v>
      </c>
      <c r="C282" s="110"/>
      <c r="D282" s="110"/>
      <c r="E282" s="110"/>
      <c r="F282" s="110"/>
      <c r="G282" s="17" t="s">
        <v>370</v>
      </c>
    </row>
    <row r="283" spans="1:7" ht="12" customHeight="1">
      <c r="A283" s="104"/>
      <c r="B283" s="105"/>
      <c r="C283" s="110"/>
      <c r="D283" s="110"/>
      <c r="E283" s="110"/>
      <c r="F283" s="110"/>
      <c r="G283" s="17" t="s">
        <v>371</v>
      </c>
    </row>
    <row r="284" spans="1:7" ht="12" customHeight="1">
      <c r="A284" s="104"/>
      <c r="B284" s="105"/>
      <c r="C284" s="110"/>
      <c r="D284" s="110"/>
      <c r="E284" s="110"/>
      <c r="F284" s="110"/>
      <c r="G284" s="17" t="s">
        <v>372</v>
      </c>
    </row>
    <row r="285" spans="1:7" ht="12" customHeight="1">
      <c r="A285" s="104"/>
      <c r="B285" s="105"/>
      <c r="C285" s="110"/>
      <c r="D285" s="110"/>
      <c r="E285" s="110"/>
      <c r="F285" s="110"/>
      <c r="G285" s="17" t="s">
        <v>373</v>
      </c>
    </row>
    <row r="286" spans="1:7" ht="12" customHeight="1">
      <c r="A286" s="104"/>
      <c r="B286" s="105"/>
      <c r="C286" s="110"/>
      <c r="D286" s="110"/>
      <c r="E286" s="110"/>
      <c r="F286" s="110"/>
      <c r="G286" s="17" t="s">
        <v>374</v>
      </c>
    </row>
    <row r="287" spans="1:7" ht="12" customHeight="1">
      <c r="A287" s="104"/>
      <c r="B287" s="105" t="s">
        <v>375</v>
      </c>
      <c r="C287" s="110"/>
      <c r="D287" s="110"/>
      <c r="E287" s="110"/>
      <c r="F287" s="110"/>
      <c r="G287" s="17" t="s">
        <v>376</v>
      </c>
    </row>
    <row r="288" spans="1:7" ht="12" customHeight="1">
      <c r="A288" s="104"/>
      <c r="B288" s="105"/>
      <c r="C288" s="110"/>
      <c r="D288" s="110"/>
      <c r="E288" s="110"/>
      <c r="F288" s="110"/>
      <c r="G288" s="17" t="s">
        <v>377</v>
      </c>
    </row>
    <row r="289" spans="1:7" ht="12" customHeight="1">
      <c r="A289" s="104"/>
      <c r="B289" s="105"/>
      <c r="C289" s="110"/>
      <c r="D289" s="110"/>
      <c r="E289" s="110"/>
      <c r="F289" s="110"/>
      <c r="G289" s="17" t="s">
        <v>378</v>
      </c>
    </row>
    <row r="290" spans="1:7" ht="12" customHeight="1">
      <c r="A290" s="104"/>
      <c r="B290" s="105" t="s">
        <v>379</v>
      </c>
      <c r="C290" s="110"/>
      <c r="D290" s="110"/>
      <c r="E290" s="110"/>
      <c r="F290" s="110"/>
      <c r="G290" s="17" t="s">
        <v>380</v>
      </c>
    </row>
    <row r="291" spans="1:7" ht="12" customHeight="1">
      <c r="A291" s="104"/>
      <c r="B291" s="105"/>
      <c r="C291" s="110"/>
      <c r="D291" s="110"/>
      <c r="E291" s="110"/>
      <c r="F291" s="110"/>
      <c r="G291" s="17" t="s">
        <v>381</v>
      </c>
    </row>
    <row r="292" spans="1:7" ht="12" customHeight="1">
      <c r="A292" s="104"/>
      <c r="B292" s="105"/>
      <c r="C292" s="110"/>
      <c r="D292" s="110"/>
      <c r="E292" s="110"/>
      <c r="F292" s="110"/>
      <c r="G292" s="17" t="s">
        <v>382</v>
      </c>
    </row>
    <row r="293" spans="1:7" ht="12" customHeight="1">
      <c r="A293" s="104"/>
      <c r="B293" s="105" t="s">
        <v>383</v>
      </c>
      <c r="C293" s="110"/>
      <c r="D293" s="110"/>
      <c r="E293" s="110"/>
      <c r="F293" s="110"/>
      <c r="G293" s="17" t="s">
        <v>384</v>
      </c>
    </row>
    <row r="294" spans="1:7" ht="12" customHeight="1">
      <c r="A294" s="104"/>
      <c r="B294" s="105"/>
      <c r="C294" s="110"/>
      <c r="D294" s="110"/>
      <c r="E294" s="110"/>
      <c r="F294" s="110"/>
      <c r="G294" s="17" t="s">
        <v>385</v>
      </c>
    </row>
    <row r="295" spans="1:7" ht="12" customHeight="1">
      <c r="A295" s="104"/>
      <c r="B295" s="105"/>
      <c r="C295" s="110"/>
      <c r="D295" s="110"/>
      <c r="E295" s="110"/>
      <c r="F295" s="110"/>
      <c r="G295" s="17" t="s">
        <v>386</v>
      </c>
    </row>
    <row r="296" spans="1:7" ht="12" customHeight="1">
      <c r="A296" s="104"/>
      <c r="B296" s="105"/>
      <c r="C296" s="110"/>
      <c r="D296" s="110"/>
      <c r="E296" s="110"/>
      <c r="F296" s="110"/>
      <c r="G296" s="17" t="s">
        <v>387</v>
      </c>
    </row>
    <row r="297" spans="1:7" ht="12" customHeight="1">
      <c r="A297" s="104"/>
      <c r="B297" s="105"/>
      <c r="C297" s="110"/>
      <c r="D297" s="110"/>
      <c r="E297" s="110"/>
      <c r="F297" s="110"/>
      <c r="G297" s="17" t="s">
        <v>388</v>
      </c>
    </row>
    <row r="298" spans="1:7" ht="12" customHeight="1">
      <c r="A298" s="104"/>
      <c r="B298" s="105"/>
      <c r="C298" s="110"/>
      <c r="D298" s="110"/>
      <c r="E298" s="110"/>
      <c r="F298" s="110"/>
      <c r="G298" s="17" t="s">
        <v>389</v>
      </c>
    </row>
    <row r="299" spans="1:7" ht="12" customHeight="1">
      <c r="A299" s="104"/>
      <c r="B299" s="105"/>
      <c r="C299" s="110"/>
      <c r="D299" s="110"/>
      <c r="E299" s="110"/>
      <c r="F299" s="110"/>
      <c r="G299" s="17" t="s">
        <v>390</v>
      </c>
    </row>
    <row r="300" spans="1:7" ht="12" customHeight="1">
      <c r="A300" s="104"/>
      <c r="B300" s="105" t="s">
        <v>391</v>
      </c>
      <c r="C300" s="110"/>
      <c r="D300" s="110"/>
      <c r="E300" s="110"/>
      <c r="F300" s="110"/>
      <c r="G300" s="17" t="s">
        <v>392</v>
      </c>
    </row>
    <row r="301" spans="1:7" ht="12" customHeight="1">
      <c r="A301" s="104"/>
      <c r="B301" s="105"/>
      <c r="C301" s="111"/>
      <c r="D301" s="111"/>
      <c r="E301" s="111"/>
      <c r="F301" s="111"/>
      <c r="G301" s="17" t="s">
        <v>393</v>
      </c>
    </row>
    <row r="302" spans="1:7" ht="12" customHeight="1">
      <c r="A302" s="104" t="s">
        <v>394</v>
      </c>
      <c r="B302" s="105" t="s">
        <v>395</v>
      </c>
      <c r="C302" s="130" t="s">
        <v>396</v>
      </c>
      <c r="D302" s="127" t="s">
        <v>327</v>
      </c>
      <c r="E302" s="130" t="s">
        <v>396</v>
      </c>
      <c r="F302" s="127" t="s">
        <v>327</v>
      </c>
      <c r="G302" s="17" t="s">
        <v>397</v>
      </c>
    </row>
    <row r="303" spans="1:7" ht="12" customHeight="1">
      <c r="A303" s="104"/>
      <c r="B303" s="105"/>
      <c r="C303" s="131"/>
      <c r="D303" s="128"/>
      <c r="E303" s="131"/>
      <c r="F303" s="128"/>
      <c r="G303" s="17" t="s">
        <v>398</v>
      </c>
    </row>
    <row r="304" spans="1:7" ht="12" customHeight="1">
      <c r="A304" s="104"/>
      <c r="B304" s="105"/>
      <c r="C304" s="131"/>
      <c r="D304" s="128"/>
      <c r="E304" s="131"/>
      <c r="F304" s="128"/>
      <c r="G304" s="17" t="s">
        <v>399</v>
      </c>
    </row>
    <row r="305" spans="1:7" ht="12" customHeight="1">
      <c r="A305" s="104"/>
      <c r="B305" s="105"/>
      <c r="C305" s="131"/>
      <c r="D305" s="128"/>
      <c r="E305" s="131"/>
      <c r="F305" s="128"/>
      <c r="G305" s="17" t="s">
        <v>400</v>
      </c>
    </row>
    <row r="306" spans="1:7" ht="12" customHeight="1">
      <c r="A306" s="104"/>
      <c r="B306" s="105" t="s">
        <v>401</v>
      </c>
      <c r="C306" s="131"/>
      <c r="D306" s="128"/>
      <c r="E306" s="131"/>
      <c r="F306" s="128"/>
      <c r="G306" s="17" t="s">
        <v>402</v>
      </c>
    </row>
    <row r="307" spans="1:7" ht="12" customHeight="1">
      <c r="A307" s="104"/>
      <c r="B307" s="105"/>
      <c r="C307" s="131"/>
      <c r="D307" s="128"/>
      <c r="E307" s="131"/>
      <c r="F307" s="128"/>
      <c r="G307" s="17" t="s">
        <v>403</v>
      </c>
    </row>
    <row r="308" spans="1:7" ht="12" customHeight="1">
      <c r="A308" s="104"/>
      <c r="B308" s="105"/>
      <c r="C308" s="131"/>
      <c r="D308" s="128"/>
      <c r="E308" s="131"/>
      <c r="F308" s="128"/>
      <c r="G308" s="17" t="s">
        <v>404</v>
      </c>
    </row>
    <row r="309" spans="1:7" ht="12" customHeight="1">
      <c r="A309" s="104"/>
      <c r="B309" s="105"/>
      <c r="C309" s="131"/>
      <c r="D309" s="128"/>
      <c r="E309" s="131"/>
      <c r="F309" s="128"/>
      <c r="G309" s="17" t="s">
        <v>405</v>
      </c>
    </row>
    <row r="310" spans="1:7" ht="12" customHeight="1">
      <c r="A310" s="104"/>
      <c r="B310" s="105" t="s">
        <v>406</v>
      </c>
      <c r="C310" s="131"/>
      <c r="D310" s="128"/>
      <c r="E310" s="131"/>
      <c r="F310" s="128"/>
      <c r="G310" s="17" t="s">
        <v>407</v>
      </c>
    </row>
    <row r="311" spans="1:7" ht="12" customHeight="1">
      <c r="A311" s="104"/>
      <c r="B311" s="105"/>
      <c r="C311" s="131"/>
      <c r="D311" s="128"/>
      <c r="E311" s="131"/>
      <c r="F311" s="128"/>
      <c r="G311" s="17" t="s">
        <v>408</v>
      </c>
    </row>
    <row r="312" spans="1:7" ht="12" customHeight="1">
      <c r="A312" s="104"/>
      <c r="B312" s="105"/>
      <c r="C312" s="131"/>
      <c r="D312" s="128"/>
      <c r="E312" s="131"/>
      <c r="F312" s="128"/>
      <c r="G312" s="17" t="s">
        <v>409</v>
      </c>
    </row>
    <row r="313" spans="1:7" ht="12" customHeight="1">
      <c r="A313" s="104"/>
      <c r="B313" s="105"/>
      <c r="C313" s="131"/>
      <c r="D313" s="128"/>
      <c r="E313" s="131"/>
      <c r="F313" s="128"/>
      <c r="G313" s="17" t="s">
        <v>410</v>
      </c>
    </row>
    <row r="314" spans="1:7" ht="12" customHeight="1">
      <c r="A314" s="104"/>
      <c r="B314" s="105"/>
      <c r="C314" s="131"/>
      <c r="D314" s="128"/>
      <c r="E314" s="131"/>
      <c r="F314" s="128"/>
      <c r="G314" s="17" t="s">
        <v>411</v>
      </c>
    </row>
    <row r="315" spans="1:7" ht="12" customHeight="1">
      <c r="A315" s="104"/>
      <c r="B315" s="105"/>
      <c r="C315" s="131"/>
      <c r="D315" s="128"/>
      <c r="E315" s="131"/>
      <c r="F315" s="128"/>
      <c r="G315" s="17" t="s">
        <v>412</v>
      </c>
    </row>
    <row r="316" spans="1:7" ht="12" customHeight="1">
      <c r="A316" s="104"/>
      <c r="B316" s="105"/>
      <c r="C316" s="131"/>
      <c r="D316" s="128"/>
      <c r="E316" s="131"/>
      <c r="F316" s="128"/>
      <c r="G316" s="17" t="s">
        <v>413</v>
      </c>
    </row>
    <row r="317" spans="1:7" ht="12" customHeight="1">
      <c r="A317" s="104"/>
      <c r="B317" s="105"/>
      <c r="C317" s="131"/>
      <c r="D317" s="128"/>
      <c r="E317" s="131"/>
      <c r="F317" s="128"/>
      <c r="G317" s="17" t="s">
        <v>414</v>
      </c>
    </row>
    <row r="318" spans="1:7" ht="12" customHeight="1">
      <c r="A318" s="104"/>
      <c r="B318" s="105" t="s">
        <v>415</v>
      </c>
      <c r="C318" s="131"/>
      <c r="D318" s="128"/>
      <c r="E318" s="131"/>
      <c r="F318" s="128"/>
      <c r="G318" s="17" t="s">
        <v>416</v>
      </c>
    </row>
    <row r="319" spans="1:7" ht="12" customHeight="1">
      <c r="A319" s="104"/>
      <c r="B319" s="105"/>
      <c r="C319" s="131"/>
      <c r="D319" s="128"/>
      <c r="E319" s="131"/>
      <c r="F319" s="128"/>
      <c r="G319" s="17" t="s">
        <v>417</v>
      </c>
    </row>
    <row r="320" spans="1:7" ht="12" customHeight="1">
      <c r="A320" s="104"/>
      <c r="B320" s="105"/>
      <c r="C320" s="131"/>
      <c r="D320" s="128"/>
      <c r="E320" s="131"/>
      <c r="F320" s="128"/>
      <c r="G320" s="17" t="s">
        <v>418</v>
      </c>
    </row>
    <row r="321" spans="1:7" ht="12" customHeight="1">
      <c r="A321" s="104"/>
      <c r="B321" s="105"/>
      <c r="C321" s="131"/>
      <c r="D321" s="128"/>
      <c r="E321" s="131"/>
      <c r="F321" s="128"/>
      <c r="G321" s="17" t="s">
        <v>419</v>
      </c>
    </row>
    <row r="322" spans="1:7" ht="12" customHeight="1">
      <c r="A322" s="104"/>
      <c r="B322" s="105"/>
      <c r="C322" s="131"/>
      <c r="D322" s="128"/>
      <c r="E322" s="131"/>
      <c r="F322" s="128"/>
      <c r="G322" s="17" t="s">
        <v>420</v>
      </c>
    </row>
    <row r="323" spans="1:7" ht="12" customHeight="1">
      <c r="A323" s="104"/>
      <c r="B323" s="105"/>
      <c r="C323" s="131"/>
      <c r="D323" s="128"/>
      <c r="E323" s="131"/>
      <c r="F323" s="128"/>
      <c r="G323" s="17" t="s">
        <v>421</v>
      </c>
    </row>
    <row r="324" spans="1:7" ht="12" customHeight="1">
      <c r="A324" s="104"/>
      <c r="B324" s="105"/>
      <c r="C324" s="131"/>
      <c r="D324" s="128"/>
      <c r="E324" s="131"/>
      <c r="F324" s="128"/>
      <c r="G324" s="17" t="s">
        <v>422</v>
      </c>
    </row>
    <row r="325" spans="1:7" ht="12" customHeight="1">
      <c r="A325" s="104"/>
      <c r="B325" s="105" t="s">
        <v>423</v>
      </c>
      <c r="C325" s="131"/>
      <c r="D325" s="128"/>
      <c r="E325" s="131"/>
      <c r="F325" s="128"/>
      <c r="G325" s="17" t="s">
        <v>424</v>
      </c>
    </row>
    <row r="326" spans="1:7" ht="12" customHeight="1">
      <c r="A326" s="104"/>
      <c r="B326" s="105"/>
      <c r="C326" s="131"/>
      <c r="D326" s="128"/>
      <c r="E326" s="131"/>
      <c r="F326" s="128"/>
      <c r="G326" s="17" t="s">
        <v>425</v>
      </c>
    </row>
    <row r="327" spans="1:7" ht="12" customHeight="1">
      <c r="A327" s="104"/>
      <c r="B327" s="105"/>
      <c r="C327" s="131"/>
      <c r="D327" s="128"/>
      <c r="E327" s="131"/>
      <c r="F327" s="128"/>
      <c r="G327" s="17" t="s">
        <v>426</v>
      </c>
    </row>
    <row r="328" spans="1:7" ht="12" customHeight="1">
      <c r="A328" s="104"/>
      <c r="B328" s="105"/>
      <c r="C328" s="131"/>
      <c r="D328" s="128"/>
      <c r="E328" s="131"/>
      <c r="F328" s="128"/>
      <c r="G328" s="17" t="s">
        <v>427</v>
      </c>
    </row>
    <row r="329" spans="1:7" ht="12" customHeight="1">
      <c r="A329" s="104"/>
      <c r="B329" s="105"/>
      <c r="C329" s="131"/>
      <c r="D329" s="128"/>
      <c r="E329" s="131"/>
      <c r="F329" s="128"/>
      <c r="G329" s="17" t="s">
        <v>428</v>
      </c>
    </row>
    <row r="330" spans="1:7" ht="12" customHeight="1">
      <c r="A330" s="104"/>
      <c r="B330" s="105" t="s">
        <v>429</v>
      </c>
      <c r="C330" s="131"/>
      <c r="D330" s="128"/>
      <c r="E330" s="131"/>
      <c r="F330" s="128"/>
      <c r="G330" s="17" t="s">
        <v>430</v>
      </c>
    </row>
    <row r="331" spans="1:7" ht="12" customHeight="1">
      <c r="A331" s="104"/>
      <c r="B331" s="105"/>
      <c r="C331" s="131"/>
      <c r="D331" s="128"/>
      <c r="E331" s="131"/>
      <c r="F331" s="128"/>
      <c r="G331" s="17" t="s">
        <v>431</v>
      </c>
    </row>
    <row r="332" spans="1:7" ht="12" customHeight="1">
      <c r="A332" s="104"/>
      <c r="B332" s="105"/>
      <c r="C332" s="131"/>
      <c r="D332" s="128"/>
      <c r="E332" s="131"/>
      <c r="F332" s="128"/>
      <c r="G332" s="17" t="s">
        <v>432</v>
      </c>
    </row>
    <row r="333" spans="1:7" ht="12" customHeight="1">
      <c r="A333" s="104"/>
      <c r="B333" s="105"/>
      <c r="C333" s="131"/>
      <c r="D333" s="128"/>
      <c r="E333" s="131"/>
      <c r="F333" s="128"/>
      <c r="G333" s="17" t="s">
        <v>433</v>
      </c>
    </row>
    <row r="334" spans="1:7" ht="12" customHeight="1">
      <c r="A334" s="104"/>
      <c r="B334" s="105"/>
      <c r="C334" s="131"/>
      <c r="D334" s="128"/>
      <c r="E334" s="131"/>
      <c r="F334" s="128"/>
      <c r="G334" s="17" t="s">
        <v>434</v>
      </c>
    </row>
    <row r="335" spans="1:7" ht="12" customHeight="1">
      <c r="A335" s="104"/>
      <c r="B335" s="105"/>
      <c r="C335" s="131"/>
      <c r="D335" s="128"/>
      <c r="E335" s="131"/>
      <c r="F335" s="128"/>
      <c r="G335" s="17" t="s">
        <v>435</v>
      </c>
    </row>
    <row r="336" spans="1:7" ht="12" customHeight="1">
      <c r="A336" s="104"/>
      <c r="B336" s="105"/>
      <c r="C336" s="132"/>
      <c r="D336" s="129"/>
      <c r="E336" s="132"/>
      <c r="F336" s="129"/>
      <c r="G336" s="17" t="s">
        <v>436</v>
      </c>
    </row>
    <row r="337" spans="1:7" ht="12" customHeight="1">
      <c r="A337" s="104"/>
      <c r="B337" s="105" t="s">
        <v>437</v>
      </c>
      <c r="C337" s="133" t="s">
        <v>438</v>
      </c>
      <c r="D337" s="121" t="s">
        <v>439</v>
      </c>
      <c r="E337" s="133" t="s">
        <v>438</v>
      </c>
      <c r="F337" s="121" t="s">
        <v>439</v>
      </c>
      <c r="G337" s="17" t="s">
        <v>440</v>
      </c>
    </row>
    <row r="338" spans="1:7" ht="12" customHeight="1">
      <c r="A338" s="104"/>
      <c r="B338" s="105"/>
      <c r="C338" s="134"/>
      <c r="D338" s="122"/>
      <c r="E338" s="134"/>
      <c r="F338" s="122"/>
      <c r="G338" s="17" t="s">
        <v>441</v>
      </c>
    </row>
    <row r="339" spans="1:7" ht="12" customHeight="1">
      <c r="A339" s="104"/>
      <c r="B339" s="105"/>
      <c r="C339" s="134"/>
      <c r="D339" s="122"/>
      <c r="E339" s="134"/>
      <c r="F339" s="122"/>
      <c r="G339" s="17" t="s">
        <v>442</v>
      </c>
    </row>
    <row r="340" spans="1:7" ht="12" customHeight="1">
      <c r="A340" s="104"/>
      <c r="B340" s="105" t="s">
        <v>443</v>
      </c>
      <c r="C340" s="134"/>
      <c r="D340" s="122"/>
      <c r="E340" s="134"/>
      <c r="F340" s="122"/>
      <c r="G340" s="17" t="s">
        <v>444</v>
      </c>
    </row>
    <row r="341" spans="1:7" ht="12" customHeight="1">
      <c r="A341" s="104"/>
      <c r="B341" s="105"/>
      <c r="C341" s="134"/>
      <c r="D341" s="122"/>
      <c r="E341" s="134"/>
      <c r="F341" s="122"/>
      <c r="G341" s="17" t="s">
        <v>445</v>
      </c>
    </row>
    <row r="342" spans="1:7" ht="12" customHeight="1">
      <c r="A342" s="104"/>
      <c r="B342" s="105"/>
      <c r="C342" s="134"/>
      <c r="D342" s="122"/>
      <c r="E342" s="134"/>
      <c r="F342" s="122"/>
      <c r="G342" s="17" t="s">
        <v>446</v>
      </c>
    </row>
    <row r="343" spans="1:7" ht="12" customHeight="1">
      <c r="A343" s="104"/>
      <c r="B343" s="105"/>
      <c r="C343" s="134"/>
      <c r="D343" s="122"/>
      <c r="E343" s="134"/>
      <c r="F343" s="122"/>
      <c r="G343" s="17" t="s">
        <v>447</v>
      </c>
    </row>
    <row r="344" spans="1:7" ht="12" customHeight="1">
      <c r="A344" s="104"/>
      <c r="B344" s="105"/>
      <c r="C344" s="134"/>
      <c r="D344" s="122"/>
      <c r="E344" s="134"/>
      <c r="F344" s="122"/>
      <c r="G344" s="17" t="s">
        <v>448</v>
      </c>
    </row>
    <row r="345" spans="1:7" ht="12" customHeight="1">
      <c r="A345" s="104"/>
      <c r="B345" s="105"/>
      <c r="C345" s="134"/>
      <c r="D345" s="122"/>
      <c r="E345" s="134"/>
      <c r="F345" s="122"/>
      <c r="G345" s="17" t="s">
        <v>449</v>
      </c>
    </row>
    <row r="346" spans="1:7" ht="12" customHeight="1">
      <c r="A346" s="104"/>
      <c r="B346" s="105" t="s">
        <v>450</v>
      </c>
      <c r="C346" s="134"/>
      <c r="D346" s="122"/>
      <c r="E346" s="134"/>
      <c r="F346" s="122"/>
      <c r="G346" s="17" t="s">
        <v>451</v>
      </c>
    </row>
    <row r="347" spans="1:7" ht="12" customHeight="1">
      <c r="A347" s="104"/>
      <c r="B347" s="105"/>
      <c r="C347" s="134"/>
      <c r="D347" s="122"/>
      <c r="E347" s="134"/>
      <c r="F347" s="122"/>
      <c r="G347" s="17" t="s">
        <v>452</v>
      </c>
    </row>
    <row r="348" spans="1:7" ht="12" customHeight="1">
      <c r="A348" s="104"/>
      <c r="B348" s="105"/>
      <c r="C348" s="134"/>
      <c r="D348" s="122"/>
      <c r="E348" s="134"/>
      <c r="F348" s="122"/>
      <c r="G348" s="17" t="s">
        <v>453</v>
      </c>
    </row>
    <row r="349" spans="1:7" ht="12" customHeight="1">
      <c r="A349" s="104"/>
      <c r="B349" s="105"/>
      <c r="C349" s="134"/>
      <c r="D349" s="122"/>
      <c r="E349" s="134"/>
      <c r="F349" s="122"/>
      <c r="G349" s="17" t="s">
        <v>454</v>
      </c>
    </row>
    <row r="350" spans="1:7" ht="12" customHeight="1">
      <c r="A350" s="104"/>
      <c r="B350" s="105"/>
      <c r="C350" s="134"/>
      <c r="D350" s="122"/>
      <c r="E350" s="134"/>
      <c r="F350" s="122"/>
      <c r="G350" s="17" t="s">
        <v>455</v>
      </c>
    </row>
    <row r="351" spans="1:7" ht="12" customHeight="1">
      <c r="A351" s="104"/>
      <c r="B351" s="105"/>
      <c r="C351" s="134"/>
      <c r="D351" s="122"/>
      <c r="E351" s="134"/>
      <c r="F351" s="122"/>
      <c r="G351" s="17" t="s">
        <v>456</v>
      </c>
    </row>
    <row r="352" spans="1:7" ht="12" customHeight="1">
      <c r="A352" s="104"/>
      <c r="B352" s="105"/>
      <c r="C352" s="134"/>
      <c r="D352" s="122"/>
      <c r="E352" s="134"/>
      <c r="F352" s="122"/>
      <c r="G352" s="17" t="s">
        <v>457</v>
      </c>
    </row>
    <row r="353" spans="1:7" ht="12" customHeight="1">
      <c r="A353" s="104"/>
      <c r="B353" s="105"/>
      <c r="C353" s="134"/>
      <c r="D353" s="122"/>
      <c r="E353" s="134"/>
      <c r="F353" s="122"/>
      <c r="G353" s="17" t="s">
        <v>458</v>
      </c>
    </row>
    <row r="354" spans="1:7" ht="12" customHeight="1">
      <c r="A354" s="104"/>
      <c r="B354" s="105"/>
      <c r="C354" s="134"/>
      <c r="D354" s="122"/>
      <c r="E354" s="134"/>
      <c r="F354" s="122"/>
      <c r="G354" s="17" t="s">
        <v>459</v>
      </c>
    </row>
    <row r="355" spans="1:7" ht="12" customHeight="1">
      <c r="A355" s="104"/>
      <c r="B355" s="105"/>
      <c r="C355" s="134"/>
      <c r="D355" s="122"/>
      <c r="E355" s="134"/>
      <c r="F355" s="122"/>
      <c r="G355" s="17" t="s">
        <v>460</v>
      </c>
    </row>
    <row r="356" spans="1:7" ht="12" customHeight="1">
      <c r="A356" s="104"/>
      <c r="B356" s="124" t="s">
        <v>461</v>
      </c>
      <c r="C356" s="134"/>
      <c r="D356" s="122"/>
      <c r="E356" s="134"/>
      <c r="F356" s="122"/>
      <c r="G356" s="17" t="s">
        <v>462</v>
      </c>
    </row>
    <row r="357" spans="1:7" ht="12" customHeight="1">
      <c r="A357" s="104"/>
      <c r="B357" s="125"/>
      <c r="C357" s="134"/>
      <c r="D357" s="122"/>
      <c r="E357" s="134"/>
      <c r="F357" s="122"/>
      <c r="G357" s="17" t="s">
        <v>463</v>
      </c>
    </row>
    <row r="358" spans="1:7" ht="12" customHeight="1">
      <c r="A358" s="104"/>
      <c r="B358" s="125"/>
      <c r="C358" s="134"/>
      <c r="D358" s="122"/>
      <c r="E358" s="134"/>
      <c r="F358" s="122"/>
      <c r="G358" s="17" t="s">
        <v>464</v>
      </c>
    </row>
    <row r="359" spans="1:7" ht="12" customHeight="1">
      <c r="A359" s="104"/>
      <c r="B359" s="126"/>
      <c r="C359" s="134"/>
      <c r="D359" s="122"/>
      <c r="E359" s="134"/>
      <c r="F359" s="122"/>
      <c r="G359" s="17" t="s">
        <v>465</v>
      </c>
    </row>
    <row r="360" spans="1:7" ht="12" customHeight="1">
      <c r="A360" s="104"/>
      <c r="B360" s="105" t="s">
        <v>466</v>
      </c>
      <c r="C360" s="134"/>
      <c r="D360" s="122"/>
      <c r="E360" s="134"/>
      <c r="F360" s="122"/>
      <c r="G360" s="17" t="s">
        <v>467</v>
      </c>
    </row>
    <row r="361" spans="1:7" ht="12" customHeight="1">
      <c r="A361" s="104"/>
      <c r="B361" s="105"/>
      <c r="C361" s="134"/>
      <c r="D361" s="122"/>
      <c r="E361" s="134"/>
      <c r="F361" s="122"/>
      <c r="G361" s="17" t="s">
        <v>468</v>
      </c>
    </row>
    <row r="362" spans="1:7" ht="12" customHeight="1">
      <c r="A362" s="104"/>
      <c r="B362" s="105"/>
      <c r="C362" s="134"/>
      <c r="D362" s="122"/>
      <c r="E362" s="134"/>
      <c r="F362" s="122"/>
      <c r="G362" s="17" t="s">
        <v>469</v>
      </c>
    </row>
    <row r="363" spans="1:7" ht="12" customHeight="1">
      <c r="A363" s="104"/>
      <c r="B363" s="105"/>
      <c r="C363" s="134"/>
      <c r="D363" s="122"/>
      <c r="E363" s="134"/>
      <c r="F363" s="122"/>
      <c r="G363" s="17" t="s">
        <v>470</v>
      </c>
    </row>
    <row r="364" spans="1:7" ht="12" customHeight="1">
      <c r="A364" s="104"/>
      <c r="B364" s="105"/>
      <c r="C364" s="134"/>
      <c r="D364" s="122"/>
      <c r="E364" s="134"/>
      <c r="F364" s="122"/>
      <c r="G364" s="17" t="s">
        <v>471</v>
      </c>
    </row>
    <row r="365" spans="1:7" ht="12" customHeight="1">
      <c r="A365" s="104"/>
      <c r="B365" s="105"/>
      <c r="C365" s="134"/>
      <c r="D365" s="122"/>
      <c r="E365" s="134"/>
      <c r="F365" s="122"/>
      <c r="G365" s="17" t="s">
        <v>472</v>
      </c>
    </row>
    <row r="366" spans="1:7" ht="12" customHeight="1">
      <c r="A366" s="104"/>
      <c r="B366" s="105"/>
      <c r="C366" s="134"/>
      <c r="D366" s="122"/>
      <c r="E366" s="134"/>
      <c r="F366" s="122"/>
      <c r="G366" s="17" t="s">
        <v>473</v>
      </c>
    </row>
    <row r="367" spans="1:7" ht="12" customHeight="1">
      <c r="A367" s="104"/>
      <c r="B367" s="105"/>
      <c r="C367" s="134"/>
      <c r="D367" s="122"/>
      <c r="E367" s="134"/>
      <c r="F367" s="122"/>
      <c r="G367" s="17" t="s">
        <v>474</v>
      </c>
    </row>
    <row r="368" spans="1:7" ht="12" customHeight="1">
      <c r="A368" s="104"/>
      <c r="B368" s="105"/>
      <c r="C368" s="134"/>
      <c r="D368" s="122"/>
      <c r="E368" s="134"/>
      <c r="F368" s="122"/>
      <c r="G368" s="17" t="s">
        <v>475</v>
      </c>
    </row>
    <row r="369" spans="1:7" ht="12" customHeight="1">
      <c r="A369" s="104"/>
      <c r="B369" s="105"/>
      <c r="C369" s="134"/>
      <c r="D369" s="122"/>
      <c r="E369" s="134"/>
      <c r="F369" s="122"/>
      <c r="G369" s="17" t="s">
        <v>476</v>
      </c>
    </row>
    <row r="370" spans="1:7" ht="12" customHeight="1">
      <c r="A370" s="104"/>
      <c r="B370" s="105"/>
      <c r="C370" s="134"/>
      <c r="D370" s="122"/>
      <c r="E370" s="134"/>
      <c r="F370" s="122"/>
      <c r="G370" s="17" t="s">
        <v>477</v>
      </c>
    </row>
    <row r="371" spans="1:7" ht="12" customHeight="1">
      <c r="A371" s="104"/>
      <c r="B371" s="105"/>
      <c r="C371" s="134"/>
      <c r="D371" s="122"/>
      <c r="E371" s="134"/>
      <c r="F371" s="122"/>
      <c r="G371" s="17" t="s">
        <v>478</v>
      </c>
    </row>
    <row r="372" spans="1:7" ht="12" customHeight="1">
      <c r="A372" s="104"/>
      <c r="B372" s="105"/>
      <c r="C372" s="134"/>
      <c r="D372" s="122"/>
      <c r="E372" s="134"/>
      <c r="F372" s="122"/>
      <c r="G372" s="17" t="s">
        <v>479</v>
      </c>
    </row>
    <row r="373" spans="1:7" ht="12" customHeight="1">
      <c r="A373" s="104"/>
      <c r="B373" s="105"/>
      <c r="C373" s="134"/>
      <c r="D373" s="122"/>
      <c r="E373" s="134"/>
      <c r="F373" s="122"/>
      <c r="G373" s="17" t="s">
        <v>480</v>
      </c>
    </row>
    <row r="374" spans="1:7" ht="12" customHeight="1">
      <c r="A374" s="104"/>
      <c r="B374" s="105"/>
      <c r="C374" s="134"/>
      <c r="D374" s="122"/>
      <c r="E374" s="134"/>
      <c r="F374" s="122"/>
      <c r="G374" s="17" t="s">
        <v>481</v>
      </c>
    </row>
    <row r="375" spans="1:7" ht="12" customHeight="1">
      <c r="A375" s="104"/>
      <c r="B375" s="105"/>
      <c r="C375" s="134"/>
      <c r="D375" s="122"/>
      <c r="E375" s="134"/>
      <c r="F375" s="122"/>
      <c r="G375" s="17" t="s">
        <v>482</v>
      </c>
    </row>
    <row r="376" spans="1:7" ht="12" customHeight="1">
      <c r="A376" s="104"/>
      <c r="B376" s="105"/>
      <c r="C376" s="134"/>
      <c r="D376" s="122"/>
      <c r="E376" s="134"/>
      <c r="F376" s="122"/>
      <c r="G376" s="17" t="s">
        <v>483</v>
      </c>
    </row>
    <row r="377" spans="1:7" ht="12" customHeight="1">
      <c r="A377" s="104"/>
      <c r="B377" s="105" t="s">
        <v>484</v>
      </c>
      <c r="C377" s="134"/>
      <c r="D377" s="122"/>
      <c r="E377" s="134"/>
      <c r="F377" s="122"/>
      <c r="G377" s="17" t="s">
        <v>485</v>
      </c>
    </row>
    <row r="378" spans="1:7" ht="12" customHeight="1">
      <c r="A378" s="104"/>
      <c r="B378" s="105"/>
      <c r="C378" s="134"/>
      <c r="D378" s="122"/>
      <c r="E378" s="134"/>
      <c r="F378" s="122"/>
      <c r="G378" s="17" t="s">
        <v>486</v>
      </c>
    </row>
    <row r="379" spans="1:7" ht="12" customHeight="1">
      <c r="A379" s="104"/>
      <c r="B379" s="105"/>
      <c r="C379" s="134"/>
      <c r="D379" s="122"/>
      <c r="E379" s="134"/>
      <c r="F379" s="122"/>
      <c r="G379" s="17" t="s">
        <v>487</v>
      </c>
    </row>
    <row r="380" spans="1:7" ht="12" customHeight="1">
      <c r="A380" s="104"/>
      <c r="B380" s="105"/>
      <c r="C380" s="135"/>
      <c r="D380" s="123"/>
      <c r="E380" s="135"/>
      <c r="F380" s="123"/>
      <c r="G380" s="17" t="s">
        <v>488</v>
      </c>
    </row>
    <row r="381" spans="1:7" ht="12" customHeight="1">
      <c r="A381" s="104" t="s">
        <v>489</v>
      </c>
      <c r="B381" s="105" t="s">
        <v>490</v>
      </c>
      <c r="C381" s="136" t="s">
        <v>37</v>
      </c>
      <c r="D381" s="118" t="s">
        <v>38</v>
      </c>
      <c r="E381" s="136" t="s">
        <v>37</v>
      </c>
      <c r="F381" s="118" t="s">
        <v>38</v>
      </c>
      <c r="G381" s="17" t="s">
        <v>491</v>
      </c>
    </row>
    <row r="382" spans="1:7" ht="12" customHeight="1">
      <c r="A382" s="104"/>
      <c r="B382" s="105"/>
      <c r="C382" s="137"/>
      <c r="D382" s="119"/>
      <c r="E382" s="137"/>
      <c r="F382" s="119"/>
      <c r="G382" s="17" t="s">
        <v>492</v>
      </c>
    </row>
    <row r="383" spans="1:7" ht="12" customHeight="1">
      <c r="A383" s="104"/>
      <c r="B383" s="105"/>
      <c r="C383" s="137"/>
      <c r="D383" s="119"/>
      <c r="E383" s="137"/>
      <c r="F383" s="119"/>
      <c r="G383" s="17" t="s">
        <v>493</v>
      </c>
    </row>
    <row r="384" spans="1:7" ht="12" customHeight="1">
      <c r="A384" s="104"/>
      <c r="B384" s="105" t="s">
        <v>494</v>
      </c>
      <c r="C384" s="137"/>
      <c r="D384" s="119"/>
      <c r="E384" s="137"/>
      <c r="F384" s="119"/>
      <c r="G384" s="17" t="s">
        <v>495</v>
      </c>
    </row>
    <row r="385" spans="1:7" ht="12" customHeight="1">
      <c r="A385" s="104"/>
      <c r="B385" s="105"/>
      <c r="C385" s="137"/>
      <c r="D385" s="119"/>
      <c r="E385" s="137"/>
      <c r="F385" s="119"/>
      <c r="G385" s="17" t="s">
        <v>496</v>
      </c>
    </row>
    <row r="386" spans="1:7" ht="12" customHeight="1">
      <c r="A386" s="104"/>
      <c r="B386" s="105"/>
      <c r="C386" s="137"/>
      <c r="D386" s="119"/>
      <c r="E386" s="137"/>
      <c r="F386" s="119"/>
      <c r="G386" s="17" t="s">
        <v>497</v>
      </c>
    </row>
    <row r="387" spans="1:7" ht="12" customHeight="1">
      <c r="A387" s="104"/>
      <c r="B387" s="105" t="s">
        <v>498</v>
      </c>
      <c r="C387" s="137"/>
      <c r="D387" s="119"/>
      <c r="E387" s="137"/>
      <c r="F387" s="119"/>
      <c r="G387" s="17" t="s">
        <v>499</v>
      </c>
    </row>
    <row r="388" spans="1:7" ht="12" customHeight="1">
      <c r="A388" s="104"/>
      <c r="B388" s="105"/>
      <c r="C388" s="137"/>
      <c r="D388" s="119"/>
      <c r="E388" s="137"/>
      <c r="F388" s="119"/>
      <c r="G388" s="17" t="s">
        <v>500</v>
      </c>
    </row>
    <row r="389" spans="1:7" ht="12" customHeight="1">
      <c r="A389" s="104"/>
      <c r="B389" s="105"/>
      <c r="C389" s="137"/>
      <c r="D389" s="119"/>
      <c r="E389" s="137"/>
      <c r="F389" s="119"/>
      <c r="G389" s="17" t="s">
        <v>501</v>
      </c>
    </row>
    <row r="390" spans="1:7" ht="12" customHeight="1">
      <c r="A390" s="104"/>
      <c r="B390" s="105"/>
      <c r="C390" s="137"/>
      <c r="D390" s="119"/>
      <c r="E390" s="137"/>
      <c r="F390" s="119"/>
      <c r="G390" s="17" t="s">
        <v>502</v>
      </c>
    </row>
    <row r="391" spans="1:7" ht="12" customHeight="1">
      <c r="A391" s="104"/>
      <c r="B391" s="105"/>
      <c r="C391" s="137"/>
      <c r="D391" s="119"/>
      <c r="E391" s="137"/>
      <c r="F391" s="119"/>
      <c r="G391" s="17" t="s">
        <v>503</v>
      </c>
    </row>
    <row r="392" spans="1:7" ht="12" customHeight="1">
      <c r="A392" s="104"/>
      <c r="B392" s="105" t="s">
        <v>504</v>
      </c>
      <c r="C392" s="137"/>
      <c r="D392" s="119"/>
      <c r="E392" s="137"/>
      <c r="F392" s="119"/>
      <c r="G392" s="17" t="s">
        <v>505</v>
      </c>
    </row>
    <row r="393" spans="1:7" ht="12" customHeight="1">
      <c r="A393" s="104"/>
      <c r="B393" s="105"/>
      <c r="C393" s="137"/>
      <c r="D393" s="119"/>
      <c r="E393" s="137"/>
      <c r="F393" s="119"/>
      <c r="G393" s="17" t="s">
        <v>506</v>
      </c>
    </row>
    <row r="394" spans="1:7" ht="12" customHeight="1">
      <c r="A394" s="104"/>
      <c r="B394" s="105"/>
      <c r="C394" s="137"/>
      <c r="D394" s="119"/>
      <c r="E394" s="137"/>
      <c r="F394" s="119"/>
      <c r="G394" s="17" t="s">
        <v>507</v>
      </c>
    </row>
    <row r="395" spans="1:7" ht="12" customHeight="1">
      <c r="A395" s="104"/>
      <c r="B395" s="105" t="s">
        <v>508</v>
      </c>
      <c r="C395" s="137"/>
      <c r="D395" s="119"/>
      <c r="E395" s="137"/>
      <c r="F395" s="119"/>
      <c r="G395" s="17" t="s">
        <v>509</v>
      </c>
    </row>
    <row r="396" spans="1:7" ht="12" customHeight="1">
      <c r="A396" s="104"/>
      <c r="B396" s="105"/>
      <c r="C396" s="137"/>
      <c r="D396" s="119"/>
      <c r="E396" s="137"/>
      <c r="F396" s="119"/>
      <c r="G396" s="17" t="s">
        <v>510</v>
      </c>
    </row>
    <row r="397" spans="1:7" ht="12" customHeight="1">
      <c r="A397" s="104"/>
      <c r="B397" s="105"/>
      <c r="C397" s="137"/>
      <c r="D397" s="119"/>
      <c r="E397" s="137"/>
      <c r="F397" s="119"/>
      <c r="G397" s="17" t="s">
        <v>511</v>
      </c>
    </row>
    <row r="398" spans="1:7" ht="12" customHeight="1">
      <c r="A398" s="104"/>
      <c r="B398" s="105"/>
      <c r="C398" s="137"/>
      <c r="D398" s="119"/>
      <c r="E398" s="137"/>
      <c r="F398" s="119"/>
      <c r="G398" s="17" t="s">
        <v>512</v>
      </c>
    </row>
    <row r="399" spans="1:7" ht="12" customHeight="1">
      <c r="A399" s="104"/>
      <c r="B399" s="105" t="s">
        <v>513</v>
      </c>
      <c r="C399" s="137"/>
      <c r="D399" s="119"/>
      <c r="E399" s="137"/>
      <c r="F399" s="119"/>
      <c r="G399" s="17" t="s">
        <v>514</v>
      </c>
    </row>
    <row r="400" spans="1:7" ht="12" customHeight="1">
      <c r="A400" s="104"/>
      <c r="B400" s="105"/>
      <c r="C400" s="137"/>
      <c r="D400" s="119"/>
      <c r="E400" s="137"/>
      <c r="F400" s="119"/>
      <c r="G400" s="17" t="s">
        <v>515</v>
      </c>
    </row>
    <row r="401" spans="1:7" ht="12" customHeight="1">
      <c r="A401" s="104"/>
      <c r="B401" s="105"/>
      <c r="C401" s="137"/>
      <c r="D401" s="119"/>
      <c r="E401" s="137"/>
      <c r="F401" s="119"/>
      <c r="G401" s="17" t="s">
        <v>516</v>
      </c>
    </row>
    <row r="402" spans="1:7" ht="12" customHeight="1">
      <c r="A402" s="104"/>
      <c r="B402" s="105"/>
      <c r="C402" s="137"/>
      <c r="D402" s="119"/>
      <c r="E402" s="137"/>
      <c r="F402" s="119"/>
      <c r="G402" s="17" t="s">
        <v>517</v>
      </c>
    </row>
    <row r="403" spans="1:7" ht="12" customHeight="1">
      <c r="A403" s="104"/>
      <c r="B403" s="105"/>
      <c r="C403" s="137"/>
      <c r="D403" s="119"/>
      <c r="E403" s="137"/>
      <c r="F403" s="119"/>
      <c r="G403" s="17" t="s">
        <v>518</v>
      </c>
    </row>
    <row r="404" spans="1:7" ht="12" customHeight="1">
      <c r="A404" s="104"/>
      <c r="B404" s="105"/>
      <c r="C404" s="138"/>
      <c r="D404" s="120"/>
      <c r="E404" s="138"/>
      <c r="F404" s="120"/>
      <c r="G404" s="17" t="s">
        <v>519</v>
      </c>
    </row>
    <row r="405" spans="1:7" ht="12" customHeight="1">
      <c r="A405" s="104" t="s">
        <v>520</v>
      </c>
      <c r="B405" s="105" t="s">
        <v>521</v>
      </c>
      <c r="C405" s="136" t="s">
        <v>37</v>
      </c>
      <c r="D405" s="118" t="s">
        <v>38</v>
      </c>
      <c r="E405" s="118" t="s">
        <v>37</v>
      </c>
      <c r="F405" s="118" t="s">
        <v>38</v>
      </c>
      <c r="G405" s="17" t="s">
        <v>522</v>
      </c>
    </row>
    <row r="406" spans="1:7" ht="12" customHeight="1">
      <c r="A406" s="104"/>
      <c r="B406" s="105"/>
      <c r="C406" s="137"/>
      <c r="D406" s="119"/>
      <c r="E406" s="119"/>
      <c r="F406" s="119"/>
      <c r="G406" s="17" t="s">
        <v>523</v>
      </c>
    </row>
    <row r="407" spans="1:7" ht="12" customHeight="1">
      <c r="A407" s="104"/>
      <c r="B407" s="105"/>
      <c r="C407" s="137"/>
      <c r="D407" s="119"/>
      <c r="E407" s="119"/>
      <c r="F407" s="119"/>
      <c r="G407" s="17" t="s">
        <v>524</v>
      </c>
    </row>
    <row r="408" spans="1:7" ht="12" customHeight="1">
      <c r="A408" s="104"/>
      <c r="B408" s="105" t="s">
        <v>525</v>
      </c>
      <c r="C408" s="137"/>
      <c r="D408" s="119"/>
      <c r="E408" s="119"/>
      <c r="F408" s="119"/>
      <c r="G408" s="17" t="s">
        <v>526</v>
      </c>
    </row>
    <row r="409" spans="1:7" ht="12" customHeight="1">
      <c r="A409" s="104"/>
      <c r="B409" s="105"/>
      <c r="C409" s="137"/>
      <c r="D409" s="119"/>
      <c r="E409" s="119"/>
      <c r="F409" s="119"/>
      <c r="G409" s="17" t="s">
        <v>527</v>
      </c>
    </row>
    <row r="410" spans="1:7" ht="12" customHeight="1">
      <c r="A410" s="104"/>
      <c r="B410" s="105"/>
      <c r="C410" s="137"/>
      <c r="D410" s="119"/>
      <c r="E410" s="120"/>
      <c r="F410" s="120"/>
      <c r="G410" s="17" t="s">
        <v>528</v>
      </c>
    </row>
    <row r="411" spans="1:7" ht="12" customHeight="1">
      <c r="A411" s="104"/>
      <c r="B411" s="105"/>
      <c r="C411" s="137"/>
      <c r="D411" s="119"/>
      <c r="E411" s="18" t="s">
        <v>529</v>
      </c>
      <c r="F411" s="18" t="s">
        <v>327</v>
      </c>
      <c r="G411" s="17" t="s">
        <v>530</v>
      </c>
    </row>
    <row r="412" spans="1:7" ht="12" customHeight="1">
      <c r="A412" s="104"/>
      <c r="B412" s="105"/>
      <c r="C412" s="138"/>
      <c r="D412" s="120"/>
      <c r="E412" s="18" t="s">
        <v>37</v>
      </c>
      <c r="F412" s="18" t="s">
        <v>38</v>
      </c>
      <c r="G412" s="17" t="s">
        <v>531</v>
      </c>
    </row>
    <row r="413" spans="1:7" ht="12" customHeight="1">
      <c r="A413" s="104"/>
      <c r="B413" s="105" t="s">
        <v>532</v>
      </c>
      <c r="C413" s="116" t="s">
        <v>438</v>
      </c>
      <c r="D413" s="115" t="s">
        <v>327</v>
      </c>
      <c r="E413" s="116" t="s">
        <v>438</v>
      </c>
      <c r="F413" s="115" t="s">
        <v>327</v>
      </c>
      <c r="G413" s="17" t="s">
        <v>533</v>
      </c>
    </row>
    <row r="414" spans="1:7" ht="12" customHeight="1">
      <c r="A414" s="104"/>
      <c r="B414" s="105"/>
      <c r="C414" s="116"/>
      <c r="D414" s="115"/>
      <c r="E414" s="116"/>
      <c r="F414" s="115"/>
      <c r="G414" s="17" t="s">
        <v>534</v>
      </c>
    </row>
    <row r="415" spans="1:7" ht="12" customHeight="1">
      <c r="A415" s="104"/>
      <c r="B415" s="105"/>
      <c r="C415" s="116"/>
      <c r="D415" s="115"/>
      <c r="E415" s="116"/>
      <c r="F415" s="115"/>
      <c r="G415" s="17" t="s">
        <v>535</v>
      </c>
    </row>
    <row r="416" spans="1:7" ht="12" customHeight="1">
      <c r="A416" s="104"/>
      <c r="B416" s="105"/>
      <c r="C416" s="116"/>
      <c r="D416" s="115"/>
      <c r="E416" s="116"/>
      <c r="F416" s="115"/>
      <c r="G416" s="17" t="s">
        <v>536</v>
      </c>
    </row>
    <row r="417" spans="1:7" ht="12" customHeight="1">
      <c r="A417" s="104"/>
      <c r="B417" s="105"/>
      <c r="C417" s="116"/>
      <c r="D417" s="115"/>
      <c r="E417" s="116"/>
      <c r="F417" s="115"/>
      <c r="G417" s="17" t="s">
        <v>537</v>
      </c>
    </row>
    <row r="418" spans="1:7" ht="12" customHeight="1">
      <c r="A418" s="104"/>
      <c r="B418" s="105"/>
      <c r="C418" s="116"/>
      <c r="D418" s="115"/>
      <c r="E418" s="116"/>
      <c r="F418" s="115"/>
      <c r="G418" s="17" t="s">
        <v>538</v>
      </c>
    </row>
    <row r="419" spans="1:7" ht="12" customHeight="1">
      <c r="A419" s="104"/>
      <c r="B419" s="105"/>
      <c r="C419" s="116"/>
      <c r="D419" s="115"/>
      <c r="E419" s="116"/>
      <c r="F419" s="115"/>
      <c r="G419" s="17" t="s">
        <v>539</v>
      </c>
    </row>
    <row r="420" spans="1:7" ht="12" customHeight="1">
      <c r="A420" s="104"/>
      <c r="B420" s="105"/>
      <c r="C420" s="116"/>
      <c r="D420" s="115"/>
      <c r="E420" s="116"/>
      <c r="F420" s="115"/>
      <c r="G420" s="17" t="s">
        <v>540</v>
      </c>
    </row>
    <row r="421" spans="1:7" ht="12" customHeight="1">
      <c r="A421" s="104"/>
      <c r="B421" s="105"/>
      <c r="C421" s="116"/>
      <c r="D421" s="115"/>
      <c r="E421" s="116"/>
      <c r="F421" s="115"/>
      <c r="G421" s="17" t="s">
        <v>541</v>
      </c>
    </row>
    <row r="422" spans="1:7" ht="12" customHeight="1">
      <c r="A422" s="104" t="s">
        <v>542</v>
      </c>
      <c r="B422" s="105" t="s">
        <v>543</v>
      </c>
      <c r="C422" s="136" t="s">
        <v>438</v>
      </c>
      <c r="D422" s="118" t="s">
        <v>327</v>
      </c>
      <c r="E422" s="136" t="s">
        <v>438</v>
      </c>
      <c r="F422" s="118" t="s">
        <v>327</v>
      </c>
      <c r="G422" s="17" t="s">
        <v>544</v>
      </c>
    </row>
    <row r="423" spans="1:7" ht="12" customHeight="1">
      <c r="A423" s="104"/>
      <c r="B423" s="105"/>
      <c r="C423" s="137"/>
      <c r="D423" s="119"/>
      <c r="E423" s="137"/>
      <c r="F423" s="119"/>
      <c r="G423" s="17" t="s">
        <v>545</v>
      </c>
    </row>
    <row r="424" spans="1:7" ht="12" customHeight="1">
      <c r="A424" s="104"/>
      <c r="B424" s="105"/>
      <c r="C424" s="137"/>
      <c r="D424" s="119"/>
      <c r="E424" s="137"/>
      <c r="F424" s="119"/>
      <c r="G424" s="17" t="s">
        <v>546</v>
      </c>
    </row>
    <row r="425" spans="1:7" ht="12" customHeight="1">
      <c r="A425" s="104"/>
      <c r="B425" s="105" t="s">
        <v>547</v>
      </c>
      <c r="C425" s="137"/>
      <c r="D425" s="119"/>
      <c r="E425" s="137"/>
      <c r="F425" s="119"/>
      <c r="G425" s="17" t="s">
        <v>548</v>
      </c>
    </row>
    <row r="426" spans="1:7" ht="12" customHeight="1">
      <c r="A426" s="104"/>
      <c r="B426" s="105"/>
      <c r="C426" s="137"/>
      <c r="D426" s="119"/>
      <c r="E426" s="137"/>
      <c r="F426" s="119"/>
      <c r="G426" s="17" t="s">
        <v>549</v>
      </c>
    </row>
    <row r="427" spans="1:7" ht="12" customHeight="1">
      <c r="A427" s="104"/>
      <c r="B427" s="105"/>
      <c r="C427" s="137"/>
      <c r="D427" s="119"/>
      <c r="E427" s="137"/>
      <c r="F427" s="119"/>
      <c r="G427" s="17" t="s">
        <v>550</v>
      </c>
    </row>
    <row r="428" spans="1:7" ht="12" customHeight="1">
      <c r="A428" s="104"/>
      <c r="B428" s="105"/>
      <c r="C428" s="137"/>
      <c r="D428" s="119"/>
      <c r="E428" s="137"/>
      <c r="F428" s="119"/>
      <c r="G428" s="17" t="s">
        <v>551</v>
      </c>
    </row>
    <row r="429" spans="1:7" ht="12" customHeight="1">
      <c r="A429" s="104"/>
      <c r="B429" s="105"/>
      <c r="C429" s="137"/>
      <c r="D429" s="119"/>
      <c r="E429" s="137"/>
      <c r="F429" s="119"/>
      <c r="G429" s="17" t="s">
        <v>552</v>
      </c>
    </row>
    <row r="430" spans="1:7" ht="12" customHeight="1">
      <c r="A430" s="104"/>
      <c r="B430" s="105"/>
      <c r="C430" s="137"/>
      <c r="D430" s="119"/>
      <c r="E430" s="137"/>
      <c r="F430" s="119"/>
      <c r="G430" s="17" t="s">
        <v>553</v>
      </c>
    </row>
    <row r="431" spans="1:7" ht="12" customHeight="1">
      <c r="A431" s="104"/>
      <c r="B431" s="105"/>
      <c r="C431" s="137"/>
      <c r="D431" s="119"/>
      <c r="E431" s="137"/>
      <c r="F431" s="119"/>
      <c r="G431" s="17" t="s">
        <v>554</v>
      </c>
    </row>
    <row r="432" spans="1:7" ht="12" customHeight="1">
      <c r="A432" s="104"/>
      <c r="B432" s="105"/>
      <c r="C432" s="137"/>
      <c r="D432" s="119"/>
      <c r="E432" s="137"/>
      <c r="F432" s="119"/>
      <c r="G432" s="17" t="s">
        <v>555</v>
      </c>
    </row>
    <row r="433" spans="1:7" ht="12" customHeight="1">
      <c r="A433" s="104"/>
      <c r="B433" s="105"/>
      <c r="C433" s="137"/>
      <c r="D433" s="119"/>
      <c r="E433" s="137"/>
      <c r="F433" s="119"/>
      <c r="G433" s="17" t="s">
        <v>556</v>
      </c>
    </row>
    <row r="434" spans="1:7" ht="12" customHeight="1">
      <c r="A434" s="104"/>
      <c r="B434" s="105"/>
      <c r="C434" s="137"/>
      <c r="D434" s="119"/>
      <c r="E434" s="137"/>
      <c r="F434" s="119"/>
      <c r="G434" s="17" t="s">
        <v>557</v>
      </c>
    </row>
    <row r="435" spans="1:7" ht="12" customHeight="1">
      <c r="A435" s="104"/>
      <c r="B435" s="105"/>
      <c r="C435" s="137"/>
      <c r="D435" s="119"/>
      <c r="E435" s="137"/>
      <c r="F435" s="119"/>
      <c r="G435" s="17" t="s">
        <v>558</v>
      </c>
    </row>
    <row r="436" spans="1:7" ht="12" customHeight="1">
      <c r="A436" s="104"/>
      <c r="B436" s="105"/>
      <c r="C436" s="137"/>
      <c r="D436" s="119"/>
      <c r="E436" s="137"/>
      <c r="F436" s="119"/>
      <c r="G436" s="17" t="s">
        <v>559</v>
      </c>
    </row>
    <row r="437" spans="1:7" ht="12" customHeight="1">
      <c r="A437" s="104"/>
      <c r="B437" s="105"/>
      <c r="C437" s="137"/>
      <c r="D437" s="119"/>
      <c r="E437" s="137"/>
      <c r="F437" s="119"/>
      <c r="G437" s="17" t="s">
        <v>560</v>
      </c>
    </row>
    <row r="438" spans="1:7" ht="12" customHeight="1">
      <c r="A438" s="104"/>
      <c r="B438" s="105"/>
      <c r="C438" s="137"/>
      <c r="D438" s="119"/>
      <c r="E438" s="137"/>
      <c r="F438" s="119"/>
      <c r="G438" s="17" t="s">
        <v>561</v>
      </c>
    </row>
    <row r="439" spans="1:7" ht="12" customHeight="1">
      <c r="A439" s="104"/>
      <c r="B439" s="105"/>
      <c r="C439" s="137"/>
      <c r="D439" s="119"/>
      <c r="E439" s="137"/>
      <c r="F439" s="119"/>
      <c r="G439" s="17" t="s">
        <v>562</v>
      </c>
    </row>
    <row r="440" spans="1:7" ht="12" customHeight="1">
      <c r="A440" s="104"/>
      <c r="B440" s="105"/>
      <c r="C440" s="137"/>
      <c r="D440" s="119"/>
      <c r="E440" s="137"/>
      <c r="F440" s="119"/>
      <c r="G440" s="17" t="s">
        <v>563</v>
      </c>
    </row>
    <row r="441" spans="1:7" ht="12" customHeight="1">
      <c r="A441" s="104"/>
      <c r="B441" s="105"/>
      <c r="C441" s="137"/>
      <c r="D441" s="119"/>
      <c r="E441" s="137"/>
      <c r="F441" s="119"/>
      <c r="G441" s="17" t="s">
        <v>564</v>
      </c>
    </row>
    <row r="442" spans="1:7" ht="12" customHeight="1">
      <c r="A442" s="104"/>
      <c r="B442" s="105"/>
      <c r="C442" s="137"/>
      <c r="D442" s="119"/>
      <c r="E442" s="137"/>
      <c r="F442" s="119"/>
      <c r="G442" s="17" t="s">
        <v>565</v>
      </c>
    </row>
    <row r="443" spans="1:7" ht="12" customHeight="1">
      <c r="A443" s="104"/>
      <c r="B443" s="105" t="s">
        <v>566</v>
      </c>
      <c r="C443" s="137"/>
      <c r="D443" s="119"/>
      <c r="E443" s="137"/>
      <c r="F443" s="119"/>
      <c r="G443" s="17" t="s">
        <v>567</v>
      </c>
    </row>
    <row r="444" spans="1:7" ht="12" customHeight="1">
      <c r="A444" s="104"/>
      <c r="B444" s="105"/>
      <c r="C444" s="137"/>
      <c r="D444" s="119"/>
      <c r="E444" s="137"/>
      <c r="F444" s="119"/>
      <c r="G444" s="17" t="s">
        <v>568</v>
      </c>
    </row>
    <row r="445" spans="1:7" ht="12" customHeight="1">
      <c r="A445" s="104"/>
      <c r="B445" s="105" t="s">
        <v>569</v>
      </c>
      <c r="C445" s="137"/>
      <c r="D445" s="119"/>
      <c r="E445" s="137"/>
      <c r="F445" s="119"/>
      <c r="G445" s="17" t="s">
        <v>570</v>
      </c>
    </row>
    <row r="446" spans="1:7" ht="12" customHeight="1">
      <c r="A446" s="104"/>
      <c r="B446" s="105"/>
      <c r="C446" s="137"/>
      <c r="D446" s="119"/>
      <c r="E446" s="137"/>
      <c r="F446" s="119"/>
      <c r="G446" s="17" t="s">
        <v>571</v>
      </c>
    </row>
    <row r="447" spans="1:7" ht="12" customHeight="1">
      <c r="A447" s="104"/>
      <c r="B447" s="105"/>
      <c r="C447" s="137"/>
      <c r="D447" s="119"/>
      <c r="E447" s="137"/>
      <c r="F447" s="119"/>
      <c r="G447" s="17" t="s">
        <v>572</v>
      </c>
    </row>
    <row r="448" spans="1:7" ht="12" customHeight="1">
      <c r="A448" s="104"/>
      <c r="B448" s="105"/>
      <c r="C448" s="137"/>
      <c r="D448" s="119"/>
      <c r="E448" s="137"/>
      <c r="F448" s="119"/>
      <c r="G448" s="17" t="s">
        <v>573</v>
      </c>
    </row>
    <row r="449" spans="1:7" ht="12" customHeight="1">
      <c r="A449" s="104"/>
      <c r="B449" s="105"/>
      <c r="C449" s="137"/>
      <c r="D449" s="119"/>
      <c r="E449" s="137"/>
      <c r="F449" s="119"/>
      <c r="G449" s="17" t="s">
        <v>574</v>
      </c>
    </row>
    <row r="450" spans="1:7" ht="12" customHeight="1">
      <c r="A450" s="104"/>
      <c r="B450" s="105"/>
      <c r="C450" s="137"/>
      <c r="D450" s="119"/>
      <c r="E450" s="137"/>
      <c r="F450" s="119"/>
      <c r="G450" s="17" t="s">
        <v>575</v>
      </c>
    </row>
    <row r="451" spans="1:7" ht="12" customHeight="1">
      <c r="A451" s="104"/>
      <c r="B451" s="105"/>
      <c r="C451" s="137"/>
      <c r="D451" s="119"/>
      <c r="E451" s="137"/>
      <c r="F451" s="119"/>
      <c r="G451" s="17" t="s">
        <v>576</v>
      </c>
    </row>
    <row r="452" spans="1:7" ht="12" customHeight="1">
      <c r="A452" s="104"/>
      <c r="B452" s="105"/>
      <c r="C452" s="137"/>
      <c r="D452" s="119"/>
      <c r="E452" s="137"/>
      <c r="F452" s="119"/>
      <c r="G452" s="17" t="s">
        <v>577</v>
      </c>
    </row>
    <row r="453" spans="1:7" ht="12" customHeight="1">
      <c r="A453" s="104"/>
      <c r="B453" s="105"/>
      <c r="C453" s="137"/>
      <c r="D453" s="119"/>
      <c r="E453" s="137"/>
      <c r="F453" s="119"/>
      <c r="G453" s="17" t="s">
        <v>578</v>
      </c>
    </row>
    <row r="454" spans="1:7" ht="12" customHeight="1">
      <c r="A454" s="104"/>
      <c r="B454" s="105"/>
      <c r="C454" s="137"/>
      <c r="D454" s="119"/>
      <c r="E454" s="137"/>
      <c r="F454" s="119"/>
      <c r="G454" s="17" t="s">
        <v>579</v>
      </c>
    </row>
    <row r="455" spans="1:7" ht="12" customHeight="1">
      <c r="A455" s="104"/>
      <c r="B455" s="105"/>
      <c r="C455" s="138"/>
      <c r="D455" s="120"/>
      <c r="E455" s="138"/>
      <c r="F455" s="120"/>
      <c r="G455" s="17" t="s">
        <v>580</v>
      </c>
    </row>
    <row r="456" spans="1:7" ht="12" customHeight="1">
      <c r="A456" s="104" t="s">
        <v>581</v>
      </c>
      <c r="B456" s="105" t="s">
        <v>582</v>
      </c>
      <c r="C456" s="136" t="s">
        <v>438</v>
      </c>
      <c r="D456" s="139" t="s">
        <v>327</v>
      </c>
      <c r="E456" s="136" t="s">
        <v>438</v>
      </c>
      <c r="F456" s="139" t="s">
        <v>327</v>
      </c>
      <c r="G456" s="17" t="s">
        <v>583</v>
      </c>
    </row>
    <row r="457" spans="1:7" ht="12" customHeight="1">
      <c r="A457" s="104"/>
      <c r="B457" s="105"/>
      <c r="C457" s="137"/>
      <c r="D457" s="139"/>
      <c r="E457" s="137"/>
      <c r="F457" s="139"/>
      <c r="G457" s="17" t="s">
        <v>584</v>
      </c>
    </row>
    <row r="458" spans="1:7" ht="12" customHeight="1">
      <c r="A458" s="104"/>
      <c r="B458" s="105"/>
      <c r="C458" s="137"/>
      <c r="D458" s="139"/>
      <c r="E458" s="137"/>
      <c r="F458" s="139"/>
      <c r="G458" s="17" t="s">
        <v>585</v>
      </c>
    </row>
    <row r="459" spans="1:7" ht="12" customHeight="1">
      <c r="A459" s="104"/>
      <c r="B459" s="105"/>
      <c r="C459" s="137"/>
      <c r="D459" s="139"/>
      <c r="E459" s="137"/>
      <c r="F459" s="139"/>
      <c r="G459" s="17" t="s">
        <v>586</v>
      </c>
    </row>
    <row r="460" spans="1:7" ht="12" customHeight="1">
      <c r="A460" s="104"/>
      <c r="B460" s="105"/>
      <c r="C460" s="137"/>
      <c r="D460" s="139"/>
      <c r="E460" s="137"/>
      <c r="F460" s="139"/>
      <c r="G460" s="17" t="s">
        <v>587</v>
      </c>
    </row>
    <row r="461" spans="1:7" ht="12" customHeight="1">
      <c r="A461" s="104"/>
      <c r="B461" s="105"/>
      <c r="C461" s="137"/>
      <c r="D461" s="139"/>
      <c r="E461" s="137"/>
      <c r="F461" s="139"/>
      <c r="G461" s="17" t="s">
        <v>588</v>
      </c>
    </row>
    <row r="462" spans="1:7" ht="12" customHeight="1">
      <c r="A462" s="104"/>
      <c r="B462" s="105"/>
      <c r="C462" s="137"/>
      <c r="D462" s="139"/>
      <c r="E462" s="137"/>
      <c r="F462" s="139"/>
      <c r="G462" s="17" t="s">
        <v>589</v>
      </c>
    </row>
    <row r="463" spans="1:7" ht="12" customHeight="1">
      <c r="A463" s="104"/>
      <c r="B463" s="105" t="s">
        <v>590</v>
      </c>
      <c r="C463" s="133" t="s">
        <v>438</v>
      </c>
      <c r="D463" s="121" t="s">
        <v>439</v>
      </c>
      <c r="E463" s="133" t="s">
        <v>438</v>
      </c>
      <c r="F463" s="121" t="s">
        <v>439</v>
      </c>
      <c r="G463" s="17" t="s">
        <v>591</v>
      </c>
    </row>
    <row r="464" spans="1:7" ht="12" customHeight="1">
      <c r="A464" s="104"/>
      <c r="B464" s="105"/>
      <c r="C464" s="134"/>
      <c r="D464" s="122"/>
      <c r="E464" s="134"/>
      <c r="F464" s="122"/>
      <c r="G464" s="17" t="s">
        <v>592</v>
      </c>
    </row>
    <row r="465" spans="1:7" ht="12" customHeight="1">
      <c r="A465" s="104"/>
      <c r="B465" s="105"/>
      <c r="C465" s="134"/>
      <c r="D465" s="122"/>
      <c r="E465" s="134"/>
      <c r="F465" s="122"/>
      <c r="G465" s="17" t="s">
        <v>593</v>
      </c>
    </row>
    <row r="466" spans="1:7" ht="12" customHeight="1">
      <c r="A466" s="104"/>
      <c r="B466" s="105"/>
      <c r="C466" s="134"/>
      <c r="D466" s="122"/>
      <c r="E466" s="134"/>
      <c r="F466" s="122"/>
      <c r="G466" s="17" t="s">
        <v>594</v>
      </c>
    </row>
    <row r="467" spans="1:7" ht="12" customHeight="1">
      <c r="A467" s="104"/>
      <c r="B467" s="105"/>
      <c r="C467" s="134"/>
      <c r="D467" s="122"/>
      <c r="E467" s="134"/>
      <c r="F467" s="122"/>
      <c r="G467" s="17" t="s">
        <v>595</v>
      </c>
    </row>
    <row r="468" spans="1:7" ht="12" customHeight="1">
      <c r="A468" s="104"/>
      <c r="B468" s="105"/>
      <c r="C468" s="134"/>
      <c r="D468" s="122"/>
      <c r="E468" s="134"/>
      <c r="F468" s="122"/>
      <c r="G468" s="17" t="s">
        <v>596</v>
      </c>
    </row>
    <row r="469" spans="1:7" ht="12" customHeight="1">
      <c r="A469" s="104"/>
      <c r="B469" s="105"/>
      <c r="C469" s="134"/>
      <c r="D469" s="122"/>
      <c r="E469" s="134"/>
      <c r="F469" s="122"/>
      <c r="G469" s="17" t="s">
        <v>597</v>
      </c>
    </row>
    <row r="470" spans="1:7" ht="12" customHeight="1">
      <c r="A470" s="104"/>
      <c r="B470" s="105"/>
      <c r="C470" s="134"/>
      <c r="D470" s="122"/>
      <c r="E470" s="134"/>
      <c r="F470" s="122"/>
      <c r="G470" s="17" t="s">
        <v>598</v>
      </c>
    </row>
    <row r="471" spans="1:7" ht="12" customHeight="1">
      <c r="A471" s="104"/>
      <c r="B471" s="105"/>
      <c r="C471" s="134"/>
      <c r="D471" s="122"/>
      <c r="E471" s="134"/>
      <c r="F471" s="122"/>
      <c r="G471" s="17" t="s">
        <v>599</v>
      </c>
    </row>
    <row r="472" spans="1:7" ht="12" customHeight="1">
      <c r="A472" s="104"/>
      <c r="B472" s="105"/>
      <c r="C472" s="134"/>
      <c r="D472" s="122"/>
      <c r="E472" s="134"/>
      <c r="F472" s="122"/>
      <c r="G472" s="17" t="s">
        <v>600</v>
      </c>
    </row>
    <row r="473" spans="1:7" ht="12" customHeight="1">
      <c r="A473" s="104"/>
      <c r="B473" s="105"/>
      <c r="C473" s="134"/>
      <c r="D473" s="122"/>
      <c r="E473" s="134"/>
      <c r="F473" s="122"/>
      <c r="G473" s="17" t="s">
        <v>601</v>
      </c>
    </row>
    <row r="474" spans="1:7" ht="12" customHeight="1">
      <c r="A474" s="104"/>
      <c r="B474" s="105"/>
      <c r="C474" s="134"/>
      <c r="D474" s="122"/>
      <c r="E474" s="134"/>
      <c r="F474" s="122"/>
      <c r="G474" s="17" t="s">
        <v>602</v>
      </c>
    </row>
    <row r="475" spans="1:7" ht="12" customHeight="1">
      <c r="A475" s="104"/>
      <c r="B475" s="105"/>
      <c r="C475" s="134"/>
      <c r="D475" s="122"/>
      <c r="E475" s="134"/>
      <c r="F475" s="122"/>
      <c r="G475" s="17" t="s">
        <v>603</v>
      </c>
    </row>
    <row r="476" spans="1:7" ht="12" customHeight="1">
      <c r="A476" s="104"/>
      <c r="B476" s="105"/>
      <c r="C476" s="134"/>
      <c r="D476" s="122"/>
      <c r="E476" s="134"/>
      <c r="F476" s="122"/>
      <c r="G476" s="17" t="s">
        <v>604</v>
      </c>
    </row>
    <row r="477" spans="1:7" ht="12" customHeight="1">
      <c r="A477" s="104"/>
      <c r="B477" s="105"/>
      <c r="C477" s="134"/>
      <c r="D477" s="122"/>
      <c r="E477" s="134"/>
      <c r="F477" s="122"/>
      <c r="G477" s="17" t="s">
        <v>605</v>
      </c>
    </row>
    <row r="478" spans="1:7" ht="12" customHeight="1">
      <c r="A478" s="104"/>
      <c r="B478" s="105"/>
      <c r="C478" s="134"/>
      <c r="D478" s="122"/>
      <c r="E478" s="134"/>
      <c r="F478" s="122"/>
      <c r="G478" s="17" t="s">
        <v>606</v>
      </c>
    </row>
    <row r="479" spans="1:7" ht="12" customHeight="1">
      <c r="A479" s="104"/>
      <c r="B479" s="105" t="s">
        <v>607</v>
      </c>
      <c r="C479" s="134"/>
      <c r="D479" s="122"/>
      <c r="E479" s="134"/>
      <c r="F479" s="122"/>
      <c r="G479" s="17" t="s">
        <v>608</v>
      </c>
    </row>
    <row r="480" spans="1:7" ht="12" customHeight="1">
      <c r="A480" s="104"/>
      <c r="B480" s="105"/>
      <c r="C480" s="134"/>
      <c r="D480" s="122"/>
      <c r="E480" s="134"/>
      <c r="F480" s="122"/>
      <c r="G480" s="17" t="s">
        <v>609</v>
      </c>
    </row>
    <row r="481" spans="1:7" ht="12" customHeight="1">
      <c r="A481" s="104"/>
      <c r="B481" s="105"/>
      <c r="C481" s="135"/>
      <c r="D481" s="123"/>
      <c r="E481" s="135"/>
      <c r="F481" s="123"/>
      <c r="G481" s="17" t="s">
        <v>610</v>
      </c>
    </row>
    <row r="482" spans="1:7" ht="12" customHeight="1">
      <c r="A482" s="104" t="s">
        <v>611</v>
      </c>
      <c r="B482" s="105" t="s">
        <v>612</v>
      </c>
      <c r="C482" s="136" t="s">
        <v>438</v>
      </c>
      <c r="D482" s="118" t="s">
        <v>327</v>
      </c>
      <c r="E482" s="118" t="s">
        <v>438</v>
      </c>
      <c r="F482" s="118" t="s">
        <v>327</v>
      </c>
      <c r="G482" s="17" t="s">
        <v>613</v>
      </c>
    </row>
    <row r="483" spans="1:7" ht="12" customHeight="1">
      <c r="A483" s="104"/>
      <c r="B483" s="105"/>
      <c r="C483" s="137"/>
      <c r="D483" s="119"/>
      <c r="E483" s="119"/>
      <c r="F483" s="119"/>
      <c r="G483" s="17" t="s">
        <v>614</v>
      </c>
    </row>
    <row r="484" spans="1:7" ht="12" customHeight="1">
      <c r="A484" s="104"/>
      <c r="B484" s="105"/>
      <c r="C484" s="137"/>
      <c r="D484" s="119"/>
      <c r="E484" s="119"/>
      <c r="F484" s="119"/>
      <c r="G484" s="17" t="s">
        <v>615</v>
      </c>
    </row>
    <row r="485" spans="1:7" ht="12" customHeight="1">
      <c r="A485" s="104"/>
      <c r="B485" s="105"/>
      <c r="C485" s="137"/>
      <c r="D485" s="119"/>
      <c r="E485" s="119"/>
      <c r="F485" s="119"/>
      <c r="G485" s="17" t="s">
        <v>616</v>
      </c>
    </row>
    <row r="486" spans="1:7" ht="12" customHeight="1">
      <c r="A486" s="104"/>
      <c r="B486" s="105"/>
      <c r="C486" s="137"/>
      <c r="D486" s="119"/>
      <c r="E486" s="119"/>
      <c r="F486" s="119"/>
      <c r="G486" s="17" t="s">
        <v>617</v>
      </c>
    </row>
    <row r="487" spans="1:7" ht="12" customHeight="1">
      <c r="A487" s="104"/>
      <c r="B487" s="105"/>
      <c r="C487" s="137"/>
      <c r="D487" s="119"/>
      <c r="E487" s="119"/>
      <c r="F487" s="119"/>
      <c r="G487" s="17" t="s">
        <v>618</v>
      </c>
    </row>
    <row r="488" spans="1:7" ht="12" customHeight="1">
      <c r="A488" s="104"/>
      <c r="B488" s="105"/>
      <c r="C488" s="137"/>
      <c r="D488" s="119"/>
      <c r="E488" s="119"/>
      <c r="F488" s="119"/>
      <c r="G488" s="17" t="s">
        <v>619</v>
      </c>
    </row>
    <row r="489" spans="1:7" ht="12" customHeight="1">
      <c r="A489" s="104"/>
      <c r="B489" s="105"/>
      <c r="C489" s="137"/>
      <c r="D489" s="119"/>
      <c r="E489" s="119"/>
      <c r="F489" s="119"/>
      <c r="G489" s="17" t="s">
        <v>620</v>
      </c>
    </row>
    <row r="490" spans="1:7" ht="12" customHeight="1">
      <c r="A490" s="104"/>
      <c r="B490" s="105"/>
      <c r="C490" s="137"/>
      <c r="D490" s="119"/>
      <c r="E490" s="119"/>
      <c r="F490" s="119"/>
      <c r="G490" s="17" t="s">
        <v>621</v>
      </c>
    </row>
    <row r="491" spans="1:7" ht="12" customHeight="1">
      <c r="A491" s="104"/>
      <c r="B491" s="105" t="s">
        <v>622</v>
      </c>
      <c r="C491" s="137"/>
      <c r="D491" s="119"/>
      <c r="E491" s="120"/>
      <c r="F491" s="120"/>
      <c r="G491" s="17" t="s">
        <v>623</v>
      </c>
    </row>
    <row r="492" spans="1:7" ht="12" customHeight="1">
      <c r="A492" s="104"/>
      <c r="B492" s="105"/>
      <c r="C492" s="137"/>
      <c r="D492" s="119"/>
      <c r="E492" s="19" t="s">
        <v>37</v>
      </c>
      <c r="F492" s="19" t="s">
        <v>38</v>
      </c>
      <c r="G492" s="17" t="s">
        <v>624</v>
      </c>
    </row>
    <row r="493" spans="1:7" ht="12" customHeight="1">
      <c r="A493" s="104"/>
      <c r="B493" s="105"/>
      <c r="C493" s="137"/>
      <c r="D493" s="119"/>
      <c r="E493" s="118" t="s">
        <v>438</v>
      </c>
      <c r="F493" s="118" t="s">
        <v>327</v>
      </c>
      <c r="G493" s="17" t="s">
        <v>625</v>
      </c>
    </row>
    <row r="494" spans="1:7" ht="12" customHeight="1">
      <c r="A494" s="104"/>
      <c r="B494" s="105"/>
      <c r="C494" s="137"/>
      <c r="D494" s="119"/>
      <c r="E494" s="119"/>
      <c r="F494" s="119"/>
      <c r="G494" s="17" t="s">
        <v>626</v>
      </c>
    </row>
    <row r="495" spans="1:7" ht="12" customHeight="1">
      <c r="A495" s="104"/>
      <c r="B495" s="105"/>
      <c r="C495" s="137"/>
      <c r="D495" s="119"/>
      <c r="E495" s="119"/>
      <c r="F495" s="119"/>
      <c r="G495" s="17" t="s">
        <v>627</v>
      </c>
    </row>
    <row r="496" spans="1:7" ht="12" customHeight="1">
      <c r="A496" s="104"/>
      <c r="B496" s="105"/>
      <c r="C496" s="137"/>
      <c r="D496" s="119"/>
      <c r="E496" s="119"/>
      <c r="F496" s="119"/>
      <c r="G496" s="17" t="s">
        <v>628</v>
      </c>
    </row>
    <row r="497" spans="1:7" ht="12" customHeight="1">
      <c r="A497" s="104"/>
      <c r="B497" s="105"/>
      <c r="C497" s="137"/>
      <c r="D497" s="119"/>
      <c r="E497" s="119"/>
      <c r="F497" s="119"/>
      <c r="G497" s="17" t="s">
        <v>629</v>
      </c>
    </row>
    <row r="498" spans="1:7" ht="12" customHeight="1">
      <c r="A498" s="104"/>
      <c r="B498" s="105"/>
      <c r="C498" s="137"/>
      <c r="D498" s="119"/>
      <c r="E498" s="119"/>
      <c r="F498" s="119"/>
      <c r="G498" s="17" t="s">
        <v>630</v>
      </c>
    </row>
    <row r="499" spans="1:7" ht="12" customHeight="1">
      <c r="A499" s="104"/>
      <c r="B499" s="105"/>
      <c r="C499" s="137"/>
      <c r="D499" s="119"/>
      <c r="E499" s="119"/>
      <c r="F499" s="119"/>
      <c r="G499" s="17" t="s">
        <v>631</v>
      </c>
    </row>
    <row r="500" spans="1:7" ht="12" customHeight="1">
      <c r="A500" s="104"/>
      <c r="B500" s="105"/>
      <c r="C500" s="137"/>
      <c r="D500" s="119"/>
      <c r="E500" s="119"/>
      <c r="F500" s="119"/>
      <c r="G500" s="17" t="s">
        <v>632</v>
      </c>
    </row>
    <row r="501" spans="1:7" ht="12" customHeight="1">
      <c r="A501" s="104"/>
      <c r="B501" s="105"/>
      <c r="C501" s="137"/>
      <c r="D501" s="119"/>
      <c r="E501" s="119"/>
      <c r="F501" s="119"/>
      <c r="G501" s="17" t="s">
        <v>633</v>
      </c>
    </row>
    <row r="502" spans="1:7" ht="12" customHeight="1">
      <c r="A502" s="104"/>
      <c r="B502" s="105"/>
      <c r="C502" s="137"/>
      <c r="D502" s="119"/>
      <c r="E502" s="119"/>
      <c r="F502" s="119"/>
      <c r="G502" s="17" t="s">
        <v>634</v>
      </c>
    </row>
    <row r="503" spans="1:7" ht="12" customHeight="1">
      <c r="A503" s="104"/>
      <c r="B503" s="105" t="s">
        <v>635</v>
      </c>
      <c r="C503" s="137"/>
      <c r="D503" s="119"/>
      <c r="E503" s="119"/>
      <c r="F503" s="119"/>
      <c r="G503" s="17" t="s">
        <v>636</v>
      </c>
    </row>
    <row r="504" spans="1:7" ht="12" customHeight="1">
      <c r="A504" s="104"/>
      <c r="B504" s="105"/>
      <c r="C504" s="137"/>
      <c r="D504" s="119"/>
      <c r="E504" s="119"/>
      <c r="F504" s="119"/>
      <c r="G504" s="17" t="s">
        <v>637</v>
      </c>
    </row>
    <row r="505" spans="1:7" ht="12" customHeight="1">
      <c r="A505" s="104"/>
      <c r="B505" s="105"/>
      <c r="C505" s="137"/>
      <c r="D505" s="119"/>
      <c r="E505" s="119"/>
      <c r="F505" s="119"/>
      <c r="G505" s="17" t="s">
        <v>638</v>
      </c>
    </row>
    <row r="506" spans="1:7" ht="12" customHeight="1">
      <c r="A506" s="104"/>
      <c r="B506" s="105"/>
      <c r="C506" s="137"/>
      <c r="D506" s="119"/>
      <c r="E506" s="119"/>
      <c r="F506" s="119"/>
      <c r="G506" s="17" t="s">
        <v>639</v>
      </c>
    </row>
    <row r="507" spans="1:7" ht="12" customHeight="1">
      <c r="A507" s="104"/>
      <c r="B507" s="105"/>
      <c r="C507" s="137"/>
      <c r="D507" s="119"/>
      <c r="E507" s="119"/>
      <c r="F507" s="119"/>
      <c r="G507" s="17" t="s">
        <v>640</v>
      </c>
    </row>
    <row r="508" spans="1:7" ht="12" customHeight="1">
      <c r="A508" s="104"/>
      <c r="B508" s="105"/>
      <c r="C508" s="137"/>
      <c r="D508" s="119"/>
      <c r="E508" s="119"/>
      <c r="F508" s="119"/>
      <c r="G508" s="17" t="s">
        <v>641</v>
      </c>
    </row>
    <row r="509" spans="1:7" ht="12" customHeight="1">
      <c r="A509" s="104"/>
      <c r="B509" s="105"/>
      <c r="C509" s="137"/>
      <c r="D509" s="119"/>
      <c r="E509" s="119"/>
      <c r="F509" s="119"/>
      <c r="G509" s="17" t="s">
        <v>642</v>
      </c>
    </row>
    <row r="510" spans="1:7" ht="12" customHeight="1">
      <c r="A510" s="104"/>
      <c r="B510" s="105"/>
      <c r="C510" s="137"/>
      <c r="D510" s="119"/>
      <c r="E510" s="119"/>
      <c r="F510" s="119"/>
      <c r="G510" s="17" t="s">
        <v>643</v>
      </c>
    </row>
    <row r="511" spans="1:7" ht="12" customHeight="1">
      <c r="A511" s="104"/>
      <c r="B511" s="105"/>
      <c r="C511" s="137"/>
      <c r="D511" s="119"/>
      <c r="E511" s="119"/>
      <c r="F511" s="119"/>
      <c r="G511" s="17" t="s">
        <v>644</v>
      </c>
    </row>
    <row r="512" spans="1:7" ht="12" customHeight="1">
      <c r="A512" s="104"/>
      <c r="B512" s="105"/>
      <c r="C512" s="137"/>
      <c r="D512" s="119"/>
      <c r="E512" s="119"/>
      <c r="F512" s="119"/>
      <c r="G512" s="17" t="s">
        <v>645</v>
      </c>
    </row>
    <row r="513" spans="1:7" ht="12" customHeight="1">
      <c r="A513" s="104"/>
      <c r="B513" s="105"/>
      <c r="C513" s="137"/>
      <c r="D513" s="119"/>
      <c r="E513" s="119"/>
      <c r="F513" s="119"/>
      <c r="G513" s="17" t="s">
        <v>646</v>
      </c>
    </row>
    <row r="514" spans="1:7" ht="12" customHeight="1">
      <c r="A514" s="104"/>
      <c r="B514" s="105"/>
      <c r="C514" s="137"/>
      <c r="D514" s="119"/>
      <c r="E514" s="119"/>
      <c r="F514" s="119"/>
      <c r="G514" s="17" t="s">
        <v>647</v>
      </c>
    </row>
    <row r="515" spans="1:7" ht="12" customHeight="1">
      <c r="A515" s="104"/>
      <c r="B515" s="105"/>
      <c r="C515" s="137"/>
      <c r="D515" s="119"/>
      <c r="E515" s="119"/>
      <c r="F515" s="119"/>
      <c r="G515" s="17" t="s">
        <v>648</v>
      </c>
    </row>
    <row r="516" spans="1:7" ht="12" customHeight="1">
      <c r="A516" s="104"/>
      <c r="B516" s="105"/>
      <c r="C516" s="137"/>
      <c r="D516" s="119"/>
      <c r="E516" s="119"/>
      <c r="F516" s="119"/>
      <c r="G516" s="17" t="s">
        <v>649</v>
      </c>
    </row>
    <row r="517" spans="1:7" ht="12" customHeight="1">
      <c r="A517" s="104"/>
      <c r="B517" s="105"/>
      <c r="C517" s="137"/>
      <c r="D517" s="119"/>
      <c r="E517" s="119"/>
      <c r="F517" s="119"/>
      <c r="G517" s="17" t="s">
        <v>650</v>
      </c>
    </row>
    <row r="518" spans="1:7" ht="12" customHeight="1">
      <c r="A518" s="104"/>
      <c r="B518" s="105"/>
      <c r="C518" s="137"/>
      <c r="D518" s="119"/>
      <c r="E518" s="119"/>
      <c r="F518" s="119"/>
      <c r="G518" s="17" t="s">
        <v>651</v>
      </c>
    </row>
    <row r="519" spans="1:7" ht="12" customHeight="1">
      <c r="A519" s="104"/>
      <c r="B519" s="105"/>
      <c r="C519" s="137"/>
      <c r="D519" s="119"/>
      <c r="E519" s="119"/>
      <c r="F519" s="119"/>
      <c r="G519" s="17" t="s">
        <v>652</v>
      </c>
    </row>
    <row r="520" spans="1:7" ht="12" customHeight="1">
      <c r="A520" s="104"/>
      <c r="B520" s="105"/>
      <c r="C520" s="137"/>
      <c r="D520" s="119"/>
      <c r="E520" s="119"/>
      <c r="F520" s="119"/>
      <c r="G520" s="17" t="s">
        <v>653</v>
      </c>
    </row>
    <row r="521" spans="1:7" ht="12" customHeight="1">
      <c r="A521" s="104"/>
      <c r="B521" s="105"/>
      <c r="C521" s="137"/>
      <c r="D521" s="119"/>
      <c r="E521" s="119"/>
      <c r="F521" s="119"/>
      <c r="G521" s="17" t="s">
        <v>654</v>
      </c>
    </row>
    <row r="522" spans="1:7" ht="12" customHeight="1">
      <c r="A522" s="104"/>
      <c r="B522" s="105"/>
      <c r="C522" s="137"/>
      <c r="D522" s="119"/>
      <c r="E522" s="119"/>
      <c r="F522" s="119"/>
      <c r="G522" s="17" t="s">
        <v>655</v>
      </c>
    </row>
    <row r="523" spans="1:7" ht="12" customHeight="1">
      <c r="A523" s="104"/>
      <c r="B523" s="105"/>
      <c r="C523" s="137"/>
      <c r="D523" s="119"/>
      <c r="E523" s="119"/>
      <c r="F523" s="119"/>
      <c r="G523" s="17" t="s">
        <v>656</v>
      </c>
    </row>
    <row r="524" spans="1:7" ht="12" customHeight="1">
      <c r="A524" s="104"/>
      <c r="B524" s="105"/>
      <c r="C524" s="138"/>
      <c r="D524" s="120"/>
      <c r="E524" s="120"/>
      <c r="F524" s="120"/>
      <c r="G524" s="17" t="s">
        <v>657</v>
      </c>
    </row>
    <row r="525" spans="1:7" ht="12" customHeight="1">
      <c r="A525" s="104" t="s">
        <v>658</v>
      </c>
      <c r="B525" s="105" t="s">
        <v>659</v>
      </c>
      <c r="C525" s="136" t="s">
        <v>438</v>
      </c>
      <c r="D525" s="118" t="s">
        <v>327</v>
      </c>
      <c r="E525" s="136" t="s">
        <v>438</v>
      </c>
      <c r="F525" s="118" t="s">
        <v>327</v>
      </c>
      <c r="G525" s="17" t="s">
        <v>660</v>
      </c>
    </row>
    <row r="526" spans="1:7" ht="12" customHeight="1">
      <c r="A526" s="104"/>
      <c r="B526" s="105"/>
      <c r="C526" s="137"/>
      <c r="D526" s="119"/>
      <c r="E526" s="137"/>
      <c r="F526" s="119"/>
      <c r="G526" s="17" t="s">
        <v>661</v>
      </c>
    </row>
    <row r="527" spans="1:7" ht="12" customHeight="1">
      <c r="A527" s="104"/>
      <c r="B527" s="105"/>
      <c r="C527" s="137"/>
      <c r="D527" s="119"/>
      <c r="E527" s="137"/>
      <c r="F527" s="119"/>
      <c r="G527" s="17" t="s">
        <v>662</v>
      </c>
    </row>
    <row r="528" spans="1:7" ht="12" customHeight="1">
      <c r="A528" s="104"/>
      <c r="B528" s="105"/>
      <c r="C528" s="137"/>
      <c r="D528" s="119"/>
      <c r="E528" s="137"/>
      <c r="F528" s="119"/>
      <c r="G528" s="17" t="s">
        <v>663</v>
      </c>
    </row>
    <row r="529" spans="1:7" ht="12" customHeight="1">
      <c r="A529" s="104"/>
      <c r="B529" s="105"/>
      <c r="C529" s="137"/>
      <c r="D529" s="119"/>
      <c r="E529" s="137"/>
      <c r="F529" s="119"/>
      <c r="G529" s="17" t="s">
        <v>664</v>
      </c>
    </row>
    <row r="530" spans="1:7" ht="12" customHeight="1">
      <c r="A530" s="104"/>
      <c r="B530" s="105"/>
      <c r="C530" s="137"/>
      <c r="D530" s="119"/>
      <c r="E530" s="137"/>
      <c r="F530" s="119"/>
      <c r="G530" s="17" t="s">
        <v>665</v>
      </c>
    </row>
    <row r="531" spans="1:7" ht="12" customHeight="1">
      <c r="A531" s="104"/>
      <c r="B531" s="105"/>
      <c r="C531" s="137"/>
      <c r="D531" s="119"/>
      <c r="E531" s="137"/>
      <c r="F531" s="119"/>
      <c r="G531" s="17" t="s">
        <v>666</v>
      </c>
    </row>
    <row r="532" spans="1:7" ht="12" customHeight="1">
      <c r="A532" s="104"/>
      <c r="B532" s="105"/>
      <c r="C532" s="137"/>
      <c r="D532" s="119"/>
      <c r="E532" s="137"/>
      <c r="F532" s="119"/>
      <c r="G532" s="17" t="s">
        <v>667</v>
      </c>
    </row>
    <row r="533" spans="1:7" ht="12" customHeight="1">
      <c r="A533" s="104"/>
      <c r="B533" s="105"/>
      <c r="C533" s="137"/>
      <c r="D533" s="119"/>
      <c r="E533" s="137"/>
      <c r="F533" s="119"/>
      <c r="G533" s="17" t="s">
        <v>668</v>
      </c>
    </row>
    <row r="534" spans="1:7" ht="12" customHeight="1">
      <c r="A534" s="104"/>
      <c r="B534" s="105"/>
      <c r="C534" s="137"/>
      <c r="D534" s="119"/>
      <c r="E534" s="137"/>
      <c r="F534" s="119"/>
      <c r="G534" s="17" t="s">
        <v>669</v>
      </c>
    </row>
    <row r="535" spans="1:7" ht="12" customHeight="1">
      <c r="A535" s="104"/>
      <c r="B535" s="105" t="s">
        <v>670</v>
      </c>
      <c r="C535" s="137"/>
      <c r="D535" s="119"/>
      <c r="E535" s="137"/>
      <c r="F535" s="119"/>
      <c r="G535" s="17" t="s">
        <v>671</v>
      </c>
    </row>
    <row r="536" spans="1:7" ht="12" customHeight="1">
      <c r="A536" s="104"/>
      <c r="B536" s="105"/>
      <c r="C536" s="137"/>
      <c r="D536" s="119"/>
      <c r="E536" s="137"/>
      <c r="F536" s="119"/>
      <c r="G536" s="17" t="s">
        <v>672</v>
      </c>
    </row>
    <row r="537" spans="1:7" ht="12" customHeight="1">
      <c r="A537" s="104"/>
      <c r="B537" s="105"/>
      <c r="C537" s="137"/>
      <c r="D537" s="119"/>
      <c r="E537" s="137"/>
      <c r="F537" s="119"/>
      <c r="G537" s="17" t="s">
        <v>673</v>
      </c>
    </row>
    <row r="538" spans="1:7" ht="12" customHeight="1">
      <c r="A538" s="104"/>
      <c r="B538" s="105"/>
      <c r="C538" s="137"/>
      <c r="D538" s="119"/>
      <c r="E538" s="137"/>
      <c r="F538" s="119"/>
      <c r="G538" s="17" t="s">
        <v>674</v>
      </c>
    </row>
    <row r="539" spans="1:7" ht="12" customHeight="1">
      <c r="A539" s="104"/>
      <c r="B539" s="105"/>
      <c r="C539" s="137"/>
      <c r="D539" s="119"/>
      <c r="E539" s="137"/>
      <c r="F539" s="119"/>
      <c r="G539" s="17" t="s">
        <v>675</v>
      </c>
    </row>
    <row r="540" spans="1:7" ht="12" customHeight="1">
      <c r="A540" s="104"/>
      <c r="B540" s="105"/>
      <c r="C540" s="137"/>
      <c r="D540" s="119"/>
      <c r="E540" s="137"/>
      <c r="F540" s="119"/>
      <c r="G540" s="17" t="s">
        <v>676</v>
      </c>
    </row>
    <row r="541" spans="1:7" ht="12" customHeight="1">
      <c r="A541" s="104"/>
      <c r="B541" s="105"/>
      <c r="C541" s="137"/>
      <c r="D541" s="119"/>
      <c r="E541" s="137"/>
      <c r="F541" s="119"/>
      <c r="G541" s="17" t="s">
        <v>677</v>
      </c>
    </row>
    <row r="542" spans="1:7" ht="12" customHeight="1">
      <c r="A542" s="104"/>
      <c r="B542" s="105"/>
      <c r="C542" s="137"/>
      <c r="D542" s="119"/>
      <c r="E542" s="137"/>
      <c r="F542" s="119"/>
      <c r="G542" s="17" t="s">
        <v>678</v>
      </c>
    </row>
    <row r="543" spans="1:7" ht="12" customHeight="1">
      <c r="A543" s="104"/>
      <c r="B543" s="105"/>
      <c r="C543" s="137"/>
      <c r="D543" s="119"/>
      <c r="E543" s="137"/>
      <c r="F543" s="119"/>
      <c r="G543" s="17" t="s">
        <v>679</v>
      </c>
    </row>
    <row r="544" spans="1:7" ht="12" customHeight="1">
      <c r="A544" s="104"/>
      <c r="B544" s="105"/>
      <c r="C544" s="137"/>
      <c r="D544" s="119"/>
      <c r="E544" s="137"/>
      <c r="F544" s="119"/>
      <c r="G544" s="17" t="s">
        <v>680</v>
      </c>
    </row>
    <row r="545" spans="1:7" ht="12" customHeight="1">
      <c r="A545" s="104"/>
      <c r="B545" s="105"/>
      <c r="C545" s="137"/>
      <c r="D545" s="119"/>
      <c r="E545" s="137"/>
      <c r="F545" s="119"/>
      <c r="G545" s="17" t="s">
        <v>681</v>
      </c>
    </row>
    <row r="546" spans="1:7" ht="12" customHeight="1">
      <c r="A546" s="104"/>
      <c r="B546" s="105"/>
      <c r="C546" s="137"/>
      <c r="D546" s="119"/>
      <c r="E546" s="137"/>
      <c r="F546" s="119"/>
      <c r="G546" s="17" t="s">
        <v>682</v>
      </c>
    </row>
    <row r="547" spans="1:7" ht="12" customHeight="1">
      <c r="A547" s="104"/>
      <c r="B547" s="105"/>
      <c r="C547" s="137"/>
      <c r="D547" s="119"/>
      <c r="E547" s="137"/>
      <c r="F547" s="119"/>
      <c r="G547" s="17" t="s">
        <v>683</v>
      </c>
    </row>
    <row r="548" spans="1:7" ht="12" customHeight="1">
      <c r="A548" s="104"/>
      <c r="B548" s="105"/>
      <c r="C548" s="137"/>
      <c r="D548" s="119"/>
      <c r="E548" s="137"/>
      <c r="F548" s="119"/>
      <c r="G548" s="17" t="s">
        <v>684</v>
      </c>
    </row>
    <row r="549" spans="1:7" ht="12" customHeight="1">
      <c r="A549" s="104"/>
      <c r="B549" s="105"/>
      <c r="C549" s="137"/>
      <c r="D549" s="119"/>
      <c r="E549" s="137"/>
      <c r="F549" s="119"/>
      <c r="G549" s="17" t="s">
        <v>685</v>
      </c>
    </row>
    <row r="550" spans="1:7" ht="12" customHeight="1">
      <c r="A550" s="104"/>
      <c r="B550" s="105"/>
      <c r="C550" s="137"/>
      <c r="D550" s="119"/>
      <c r="E550" s="137"/>
      <c r="F550" s="119"/>
      <c r="G550" s="17" t="s">
        <v>686</v>
      </c>
    </row>
    <row r="551" spans="1:7" ht="12" customHeight="1">
      <c r="A551" s="104"/>
      <c r="B551" s="105"/>
      <c r="C551" s="137"/>
      <c r="D551" s="119"/>
      <c r="E551" s="137"/>
      <c r="F551" s="119"/>
      <c r="G551" s="17" t="s">
        <v>687</v>
      </c>
    </row>
    <row r="552" spans="1:7" ht="12" customHeight="1">
      <c r="A552" s="104"/>
      <c r="B552" s="105"/>
      <c r="C552" s="138"/>
      <c r="D552" s="120"/>
      <c r="E552" s="138"/>
      <c r="F552" s="120"/>
      <c r="G552" s="17" t="s">
        <v>688</v>
      </c>
    </row>
    <row r="553" spans="1:7" ht="12" customHeight="1">
      <c r="A553" s="104" t="s">
        <v>689</v>
      </c>
      <c r="B553" s="105" t="s">
        <v>690</v>
      </c>
      <c r="C553" s="136" t="s">
        <v>438</v>
      </c>
      <c r="D553" s="118" t="s">
        <v>327</v>
      </c>
      <c r="E553" s="136" t="s">
        <v>438</v>
      </c>
      <c r="F553" s="118" t="s">
        <v>327</v>
      </c>
      <c r="G553" s="17" t="s">
        <v>691</v>
      </c>
    </row>
    <row r="554" spans="1:7" ht="12" customHeight="1">
      <c r="A554" s="104"/>
      <c r="B554" s="105"/>
      <c r="C554" s="137"/>
      <c r="D554" s="119"/>
      <c r="E554" s="137"/>
      <c r="F554" s="119"/>
      <c r="G554" s="17" t="s">
        <v>692</v>
      </c>
    </row>
    <row r="555" spans="1:7" ht="12" customHeight="1">
      <c r="A555" s="104"/>
      <c r="B555" s="105"/>
      <c r="C555" s="137"/>
      <c r="D555" s="119"/>
      <c r="E555" s="137"/>
      <c r="F555" s="119"/>
      <c r="G555" s="17" t="s">
        <v>693</v>
      </c>
    </row>
    <row r="556" spans="1:7" ht="12" customHeight="1">
      <c r="A556" s="104"/>
      <c r="B556" s="105"/>
      <c r="C556" s="137"/>
      <c r="D556" s="119"/>
      <c r="E556" s="137"/>
      <c r="F556" s="119"/>
      <c r="G556" s="17" t="s">
        <v>694</v>
      </c>
    </row>
    <row r="557" spans="1:7" ht="12" customHeight="1">
      <c r="A557" s="104"/>
      <c r="B557" s="105"/>
      <c r="C557" s="137"/>
      <c r="D557" s="119"/>
      <c r="E557" s="137"/>
      <c r="F557" s="119"/>
      <c r="G557" s="17" t="s">
        <v>695</v>
      </c>
    </row>
    <row r="558" spans="1:7" ht="12" customHeight="1">
      <c r="A558" s="104"/>
      <c r="B558" s="105"/>
      <c r="C558" s="137"/>
      <c r="D558" s="119"/>
      <c r="E558" s="137"/>
      <c r="F558" s="119"/>
      <c r="G558" s="17" t="s">
        <v>696</v>
      </c>
    </row>
    <row r="559" spans="1:7" ht="12" customHeight="1">
      <c r="A559" s="104"/>
      <c r="B559" s="105"/>
      <c r="C559" s="137"/>
      <c r="D559" s="119"/>
      <c r="E559" s="137"/>
      <c r="F559" s="119"/>
      <c r="G559" s="17" t="s">
        <v>697</v>
      </c>
    </row>
    <row r="560" spans="1:7" ht="12" customHeight="1">
      <c r="A560" s="104"/>
      <c r="B560" s="105"/>
      <c r="C560" s="137"/>
      <c r="D560" s="119"/>
      <c r="E560" s="137"/>
      <c r="F560" s="119"/>
      <c r="G560" s="17" t="s">
        <v>698</v>
      </c>
    </row>
    <row r="561" spans="1:7" ht="12" customHeight="1">
      <c r="A561" s="104"/>
      <c r="B561" s="105"/>
      <c r="C561" s="137"/>
      <c r="D561" s="119"/>
      <c r="E561" s="137"/>
      <c r="F561" s="119"/>
      <c r="G561" s="17" t="s">
        <v>699</v>
      </c>
    </row>
    <row r="562" spans="1:7" ht="12" customHeight="1">
      <c r="A562" s="104"/>
      <c r="B562" s="105"/>
      <c r="C562" s="137"/>
      <c r="D562" s="119"/>
      <c r="E562" s="137"/>
      <c r="F562" s="119"/>
      <c r="G562" s="17" t="s">
        <v>700</v>
      </c>
    </row>
    <row r="563" spans="1:7" ht="12" customHeight="1">
      <c r="A563" s="104"/>
      <c r="B563" s="105"/>
      <c r="C563" s="137"/>
      <c r="D563" s="119"/>
      <c r="E563" s="137"/>
      <c r="F563" s="119"/>
      <c r="G563" s="17" t="s">
        <v>701</v>
      </c>
    </row>
    <row r="564" spans="1:7" ht="12" customHeight="1">
      <c r="A564" s="104"/>
      <c r="B564" s="105" t="s">
        <v>702</v>
      </c>
      <c r="C564" s="137"/>
      <c r="D564" s="119"/>
      <c r="E564" s="137"/>
      <c r="F564" s="119"/>
      <c r="G564" s="17" t="s">
        <v>703</v>
      </c>
    </row>
    <row r="565" spans="1:7" ht="12" customHeight="1">
      <c r="A565" s="104"/>
      <c r="B565" s="105"/>
      <c r="C565" s="137"/>
      <c r="D565" s="119"/>
      <c r="E565" s="137"/>
      <c r="F565" s="119"/>
      <c r="G565" s="17" t="s">
        <v>704</v>
      </c>
    </row>
    <row r="566" spans="1:7" ht="12" customHeight="1">
      <c r="A566" s="104"/>
      <c r="B566" s="105"/>
      <c r="C566" s="137"/>
      <c r="D566" s="119"/>
      <c r="E566" s="137"/>
      <c r="F566" s="119"/>
      <c r="G566" s="17" t="s">
        <v>705</v>
      </c>
    </row>
    <row r="567" spans="1:7" ht="12" customHeight="1">
      <c r="A567" s="104"/>
      <c r="B567" s="105"/>
      <c r="C567" s="137"/>
      <c r="D567" s="119"/>
      <c r="E567" s="137"/>
      <c r="F567" s="119"/>
      <c r="G567" s="17" t="s">
        <v>706</v>
      </c>
    </row>
    <row r="568" spans="1:7" ht="12" customHeight="1">
      <c r="A568" s="104"/>
      <c r="B568" s="105" t="s">
        <v>707</v>
      </c>
      <c r="C568" s="137"/>
      <c r="D568" s="119"/>
      <c r="E568" s="137"/>
      <c r="F568" s="119"/>
      <c r="G568" s="17" t="s">
        <v>708</v>
      </c>
    </row>
    <row r="569" spans="1:7" ht="12" customHeight="1">
      <c r="A569" s="104"/>
      <c r="B569" s="105"/>
      <c r="C569" s="137"/>
      <c r="D569" s="119"/>
      <c r="E569" s="137"/>
      <c r="F569" s="119"/>
      <c r="G569" s="17" t="s">
        <v>709</v>
      </c>
    </row>
    <row r="570" spans="1:7" ht="12" customHeight="1">
      <c r="A570" s="104"/>
      <c r="B570" s="105"/>
      <c r="C570" s="137"/>
      <c r="D570" s="119"/>
      <c r="E570" s="137"/>
      <c r="F570" s="119"/>
      <c r="G570" s="17" t="s">
        <v>710</v>
      </c>
    </row>
    <row r="571" spans="1:7" ht="12" customHeight="1">
      <c r="A571" s="104"/>
      <c r="B571" s="105"/>
      <c r="C571" s="137"/>
      <c r="D571" s="119"/>
      <c r="E571" s="137"/>
      <c r="F571" s="119"/>
      <c r="G571" s="17" t="s">
        <v>711</v>
      </c>
    </row>
    <row r="572" spans="1:7" ht="12" customHeight="1">
      <c r="A572" s="104"/>
      <c r="B572" s="105"/>
      <c r="C572" s="137"/>
      <c r="D572" s="119"/>
      <c r="E572" s="137"/>
      <c r="F572" s="119"/>
      <c r="G572" s="17" t="s">
        <v>712</v>
      </c>
    </row>
    <row r="573" spans="1:7" ht="12" customHeight="1">
      <c r="A573" s="104"/>
      <c r="B573" s="105"/>
      <c r="C573" s="137"/>
      <c r="D573" s="119"/>
      <c r="E573" s="137"/>
      <c r="F573" s="119"/>
      <c r="G573" s="17" t="s">
        <v>713</v>
      </c>
    </row>
    <row r="574" spans="1:7" ht="12" customHeight="1">
      <c r="A574" s="104"/>
      <c r="B574" s="105"/>
      <c r="C574" s="137"/>
      <c r="D574" s="119"/>
      <c r="E574" s="137"/>
      <c r="F574" s="119"/>
      <c r="G574" s="17" t="s">
        <v>714</v>
      </c>
    </row>
    <row r="575" spans="1:7" ht="12" customHeight="1">
      <c r="A575" s="104"/>
      <c r="B575" s="105"/>
      <c r="C575" s="137"/>
      <c r="D575" s="119"/>
      <c r="E575" s="137"/>
      <c r="F575" s="119"/>
      <c r="G575" s="17" t="s">
        <v>715</v>
      </c>
    </row>
    <row r="576" spans="1:7" ht="12" customHeight="1">
      <c r="A576" s="104"/>
      <c r="B576" s="105"/>
      <c r="C576" s="137"/>
      <c r="D576" s="119"/>
      <c r="E576" s="137"/>
      <c r="F576" s="119"/>
      <c r="G576" s="17" t="s">
        <v>716</v>
      </c>
    </row>
    <row r="577" spans="1:7" ht="12" customHeight="1">
      <c r="A577" s="104"/>
      <c r="B577" s="105"/>
      <c r="C577" s="137"/>
      <c r="D577" s="119"/>
      <c r="E577" s="137"/>
      <c r="F577" s="119"/>
      <c r="G577" s="17" t="s">
        <v>717</v>
      </c>
    </row>
    <row r="578" spans="1:7" ht="12" customHeight="1">
      <c r="A578" s="104"/>
      <c r="B578" s="105"/>
      <c r="C578" s="137"/>
      <c r="D578" s="119"/>
      <c r="E578" s="137"/>
      <c r="F578" s="119"/>
      <c r="G578" s="17" t="s">
        <v>718</v>
      </c>
    </row>
    <row r="579" spans="1:7" ht="12" customHeight="1">
      <c r="A579" s="104"/>
      <c r="B579" s="105"/>
      <c r="C579" s="137"/>
      <c r="D579" s="119"/>
      <c r="E579" s="137"/>
      <c r="F579" s="119"/>
      <c r="G579" s="17" t="s">
        <v>719</v>
      </c>
    </row>
    <row r="580" spans="1:7" ht="12" customHeight="1">
      <c r="A580" s="104"/>
      <c r="B580" s="105"/>
      <c r="C580" s="137"/>
      <c r="D580" s="119"/>
      <c r="E580" s="137"/>
      <c r="F580" s="119"/>
      <c r="G580" s="17" t="s">
        <v>720</v>
      </c>
    </row>
    <row r="581" spans="1:7" ht="12" customHeight="1">
      <c r="A581" s="104"/>
      <c r="B581" s="105"/>
      <c r="C581" s="137"/>
      <c r="D581" s="119"/>
      <c r="E581" s="137"/>
      <c r="F581" s="119"/>
      <c r="G581" s="17" t="s">
        <v>721</v>
      </c>
    </row>
    <row r="582" spans="1:7" ht="12" customHeight="1">
      <c r="A582" s="104"/>
      <c r="B582" s="105"/>
      <c r="C582" s="137"/>
      <c r="D582" s="119"/>
      <c r="E582" s="137"/>
      <c r="F582" s="119"/>
      <c r="G582" s="17" t="s">
        <v>722</v>
      </c>
    </row>
    <row r="583" spans="1:7" ht="12" customHeight="1">
      <c r="A583" s="104"/>
      <c r="B583" s="105"/>
      <c r="C583" s="137"/>
      <c r="D583" s="119"/>
      <c r="E583" s="137"/>
      <c r="F583" s="119"/>
      <c r="G583" s="17" t="s">
        <v>723</v>
      </c>
    </row>
    <row r="584" spans="1:7" ht="12" customHeight="1">
      <c r="A584" s="104"/>
      <c r="B584" s="105"/>
      <c r="C584" s="137"/>
      <c r="D584" s="119"/>
      <c r="E584" s="137"/>
      <c r="F584" s="119"/>
      <c r="G584" s="17" t="s">
        <v>724</v>
      </c>
    </row>
    <row r="585" spans="1:7" ht="12" customHeight="1">
      <c r="A585" s="104"/>
      <c r="B585" s="105"/>
      <c r="C585" s="138"/>
      <c r="D585" s="120"/>
      <c r="E585" s="138"/>
      <c r="F585" s="120"/>
      <c r="G585" s="17" t="s">
        <v>725</v>
      </c>
    </row>
    <row r="586" spans="1:7" ht="12" customHeight="1">
      <c r="A586" s="104" t="s">
        <v>726</v>
      </c>
      <c r="B586" s="105" t="s">
        <v>727</v>
      </c>
      <c r="C586" s="140" t="s">
        <v>438</v>
      </c>
      <c r="D586" s="140" t="s">
        <v>327</v>
      </c>
      <c r="E586" s="140" t="s">
        <v>438</v>
      </c>
      <c r="F586" s="140" t="s">
        <v>327</v>
      </c>
      <c r="G586" s="17" t="s">
        <v>728</v>
      </c>
    </row>
    <row r="587" spans="1:7" ht="12" customHeight="1">
      <c r="A587" s="104"/>
      <c r="B587" s="105"/>
      <c r="C587" s="141"/>
      <c r="D587" s="141"/>
      <c r="E587" s="141"/>
      <c r="F587" s="141"/>
      <c r="G587" s="17" t="s">
        <v>729</v>
      </c>
    </row>
    <row r="588" spans="1:7" ht="12" customHeight="1">
      <c r="A588" s="104"/>
      <c r="B588" s="105"/>
      <c r="C588" s="141"/>
      <c r="D588" s="141"/>
      <c r="E588" s="141"/>
      <c r="F588" s="141"/>
      <c r="G588" s="17" t="s">
        <v>730</v>
      </c>
    </row>
    <row r="589" spans="1:7" ht="12" customHeight="1">
      <c r="A589" s="104"/>
      <c r="B589" s="105" t="s">
        <v>731</v>
      </c>
      <c r="C589" s="141"/>
      <c r="D589" s="141"/>
      <c r="E589" s="141"/>
      <c r="F589" s="141"/>
      <c r="G589" s="17" t="s">
        <v>732</v>
      </c>
    </row>
    <row r="590" spans="1:7" ht="12" customHeight="1">
      <c r="A590" s="104"/>
      <c r="B590" s="105"/>
      <c r="C590" s="141"/>
      <c r="D590" s="141"/>
      <c r="E590" s="141"/>
      <c r="F590" s="141"/>
      <c r="G590" s="17" t="s">
        <v>733</v>
      </c>
    </row>
    <row r="591" spans="1:7" ht="12" customHeight="1">
      <c r="A591" s="104"/>
      <c r="B591" s="105"/>
      <c r="C591" s="142"/>
      <c r="D591" s="142"/>
      <c r="E591" s="142"/>
      <c r="F591" s="142"/>
      <c r="G591" s="17" t="s">
        <v>734</v>
      </c>
    </row>
    <row r="592" spans="1:7" ht="12" customHeight="1">
      <c r="A592" s="104" t="s">
        <v>735</v>
      </c>
      <c r="B592" s="105" t="s">
        <v>736</v>
      </c>
      <c r="C592" s="136" t="s">
        <v>438</v>
      </c>
      <c r="D592" s="118" t="s">
        <v>327</v>
      </c>
      <c r="E592" s="136" t="s">
        <v>438</v>
      </c>
      <c r="F592" s="118" t="s">
        <v>327</v>
      </c>
      <c r="G592" s="17" t="s">
        <v>737</v>
      </c>
    </row>
    <row r="593" spans="1:7" ht="12" customHeight="1">
      <c r="A593" s="104"/>
      <c r="B593" s="105"/>
      <c r="C593" s="137"/>
      <c r="D593" s="119"/>
      <c r="E593" s="137"/>
      <c r="F593" s="119"/>
      <c r="G593" s="17" t="s">
        <v>738</v>
      </c>
    </row>
    <row r="594" spans="1:7" ht="12" customHeight="1">
      <c r="A594" s="104"/>
      <c r="B594" s="105"/>
      <c r="C594" s="137"/>
      <c r="D594" s="119"/>
      <c r="E594" s="137"/>
      <c r="F594" s="119"/>
      <c r="G594" s="17" t="s">
        <v>739</v>
      </c>
    </row>
    <row r="595" spans="1:7" ht="12" customHeight="1">
      <c r="A595" s="104"/>
      <c r="B595" s="105"/>
      <c r="C595" s="137"/>
      <c r="D595" s="119"/>
      <c r="E595" s="137"/>
      <c r="F595" s="119"/>
      <c r="G595" s="17" t="s">
        <v>740</v>
      </c>
    </row>
    <row r="596" spans="1:7" ht="12" customHeight="1">
      <c r="A596" s="104"/>
      <c r="B596" s="105" t="s">
        <v>741</v>
      </c>
      <c r="C596" s="137"/>
      <c r="D596" s="119"/>
      <c r="E596" s="137"/>
      <c r="F596" s="119"/>
      <c r="G596" s="17" t="s">
        <v>742</v>
      </c>
    </row>
    <row r="597" spans="1:7" ht="12" customHeight="1">
      <c r="A597" s="104"/>
      <c r="B597" s="105"/>
      <c r="C597" s="137"/>
      <c r="D597" s="119"/>
      <c r="E597" s="137"/>
      <c r="F597" s="119"/>
      <c r="G597" s="17" t="s">
        <v>743</v>
      </c>
    </row>
    <row r="598" spans="1:7" ht="12" customHeight="1">
      <c r="A598" s="104"/>
      <c r="B598" s="105" t="s">
        <v>744</v>
      </c>
      <c r="C598" s="137"/>
      <c r="D598" s="119"/>
      <c r="E598" s="137"/>
      <c r="F598" s="119"/>
      <c r="G598" s="17" t="s">
        <v>745</v>
      </c>
    </row>
    <row r="599" spans="1:7" ht="12" customHeight="1">
      <c r="A599" s="104"/>
      <c r="B599" s="105"/>
      <c r="C599" s="137"/>
      <c r="D599" s="119"/>
      <c r="E599" s="137"/>
      <c r="F599" s="119"/>
      <c r="G599" s="17" t="s">
        <v>746</v>
      </c>
    </row>
    <row r="600" spans="1:7" ht="12" customHeight="1">
      <c r="A600" s="104"/>
      <c r="B600" s="105"/>
      <c r="C600" s="137"/>
      <c r="D600" s="119"/>
      <c r="E600" s="137"/>
      <c r="F600" s="119"/>
      <c r="G600" s="17" t="s">
        <v>747</v>
      </c>
    </row>
    <row r="601" spans="1:7" ht="12" customHeight="1">
      <c r="A601" s="104"/>
      <c r="B601" s="105"/>
      <c r="C601" s="137"/>
      <c r="D601" s="119"/>
      <c r="E601" s="137"/>
      <c r="F601" s="119"/>
      <c r="G601" s="17" t="s">
        <v>748</v>
      </c>
    </row>
    <row r="602" spans="1:7" ht="12" customHeight="1">
      <c r="A602" s="104"/>
      <c r="B602" s="105"/>
      <c r="C602" s="137"/>
      <c r="D602" s="119"/>
      <c r="E602" s="137"/>
      <c r="F602" s="119"/>
      <c r="G602" s="17" t="s">
        <v>749</v>
      </c>
    </row>
    <row r="603" spans="1:7" ht="12" customHeight="1">
      <c r="A603" s="104"/>
      <c r="B603" s="105" t="s">
        <v>750</v>
      </c>
      <c r="C603" s="137"/>
      <c r="D603" s="119"/>
      <c r="E603" s="137"/>
      <c r="F603" s="119"/>
      <c r="G603" s="17" t="s">
        <v>751</v>
      </c>
    </row>
    <row r="604" spans="1:7" ht="12" customHeight="1">
      <c r="A604" s="104"/>
      <c r="B604" s="105"/>
      <c r="C604" s="137"/>
      <c r="D604" s="119"/>
      <c r="E604" s="137"/>
      <c r="F604" s="119"/>
      <c r="G604" s="17" t="s">
        <v>752</v>
      </c>
    </row>
    <row r="605" spans="1:7" ht="12" customHeight="1">
      <c r="A605" s="104"/>
      <c r="B605" s="105"/>
      <c r="C605" s="137"/>
      <c r="D605" s="119"/>
      <c r="E605" s="137"/>
      <c r="F605" s="119"/>
      <c r="G605" s="17" t="s">
        <v>753</v>
      </c>
    </row>
    <row r="606" spans="1:7" ht="12" customHeight="1">
      <c r="A606" s="104"/>
      <c r="B606" s="105" t="s">
        <v>754</v>
      </c>
      <c r="C606" s="137"/>
      <c r="D606" s="119"/>
      <c r="E606" s="137"/>
      <c r="F606" s="119"/>
      <c r="G606" s="17" t="s">
        <v>755</v>
      </c>
    </row>
    <row r="607" spans="1:7" ht="12" customHeight="1">
      <c r="A607" s="104"/>
      <c r="B607" s="105"/>
      <c r="C607" s="137"/>
      <c r="D607" s="119"/>
      <c r="E607" s="137"/>
      <c r="F607" s="119"/>
      <c r="G607" s="17" t="s">
        <v>756</v>
      </c>
    </row>
    <row r="608" spans="1:7" ht="12" customHeight="1">
      <c r="A608" s="104"/>
      <c r="B608" s="105"/>
      <c r="C608" s="137"/>
      <c r="D608" s="119"/>
      <c r="E608" s="137"/>
      <c r="F608" s="119"/>
      <c r="G608" s="17" t="s">
        <v>757</v>
      </c>
    </row>
    <row r="609" spans="1:7" ht="12" customHeight="1">
      <c r="A609" s="104"/>
      <c r="B609" s="105"/>
      <c r="C609" s="137"/>
      <c r="D609" s="119"/>
      <c r="E609" s="137"/>
      <c r="F609" s="119"/>
      <c r="G609" s="17" t="s">
        <v>758</v>
      </c>
    </row>
    <row r="610" spans="1:7" ht="12" customHeight="1">
      <c r="A610" s="104"/>
      <c r="B610" s="105"/>
      <c r="C610" s="137"/>
      <c r="D610" s="119"/>
      <c r="E610" s="137"/>
      <c r="F610" s="119"/>
      <c r="G610" s="17" t="s">
        <v>759</v>
      </c>
    </row>
    <row r="611" spans="1:7" ht="12" customHeight="1">
      <c r="A611" s="104"/>
      <c r="B611" s="105" t="s">
        <v>760</v>
      </c>
      <c r="C611" s="137"/>
      <c r="D611" s="119"/>
      <c r="E611" s="137"/>
      <c r="F611" s="119"/>
      <c r="G611" s="17" t="s">
        <v>761</v>
      </c>
    </row>
    <row r="612" spans="1:7" ht="12" customHeight="1">
      <c r="A612" s="104"/>
      <c r="B612" s="105"/>
      <c r="C612" s="137"/>
      <c r="D612" s="119"/>
      <c r="E612" s="137"/>
      <c r="F612" s="119"/>
      <c r="G612" s="17" t="s">
        <v>762</v>
      </c>
    </row>
    <row r="613" spans="1:7" ht="12" customHeight="1">
      <c r="A613" s="104"/>
      <c r="B613" s="105"/>
      <c r="C613" s="137"/>
      <c r="D613" s="119"/>
      <c r="E613" s="137"/>
      <c r="F613" s="119"/>
      <c r="G613" s="17" t="s">
        <v>763</v>
      </c>
    </row>
    <row r="614" spans="1:7" ht="12" customHeight="1">
      <c r="A614" s="104"/>
      <c r="B614" s="105"/>
      <c r="C614" s="137"/>
      <c r="D614" s="119"/>
      <c r="E614" s="137"/>
      <c r="F614" s="119"/>
      <c r="G614" s="17" t="s">
        <v>764</v>
      </c>
    </row>
    <row r="615" spans="1:7" ht="12" customHeight="1">
      <c r="A615" s="104"/>
      <c r="B615" s="105"/>
      <c r="C615" s="137"/>
      <c r="D615" s="119"/>
      <c r="E615" s="137"/>
      <c r="F615" s="119"/>
      <c r="G615" s="17" t="s">
        <v>765</v>
      </c>
    </row>
    <row r="616" spans="1:7" ht="12" customHeight="1">
      <c r="A616" s="104"/>
      <c r="B616" s="105" t="s">
        <v>766</v>
      </c>
      <c r="C616" s="137"/>
      <c r="D616" s="119"/>
      <c r="E616" s="137"/>
      <c r="F616" s="119"/>
      <c r="G616" s="17" t="s">
        <v>767</v>
      </c>
    </row>
    <row r="617" spans="1:7" ht="12" customHeight="1">
      <c r="A617" s="104"/>
      <c r="B617" s="105"/>
      <c r="C617" s="137"/>
      <c r="D617" s="119"/>
      <c r="E617" s="137"/>
      <c r="F617" s="119"/>
      <c r="G617" s="17" t="s">
        <v>768</v>
      </c>
    </row>
    <row r="618" spans="1:7" ht="12" customHeight="1">
      <c r="A618" s="104"/>
      <c r="B618" s="105"/>
      <c r="C618" s="137"/>
      <c r="D618" s="119"/>
      <c r="E618" s="137"/>
      <c r="F618" s="119"/>
      <c r="G618" s="17" t="s">
        <v>769</v>
      </c>
    </row>
    <row r="619" spans="1:7" ht="12" customHeight="1">
      <c r="A619" s="104"/>
      <c r="B619" s="105"/>
      <c r="C619" s="137"/>
      <c r="D619" s="119"/>
      <c r="E619" s="137"/>
      <c r="F619" s="119"/>
      <c r="G619" s="17" t="s">
        <v>770</v>
      </c>
    </row>
    <row r="620" spans="1:7" ht="12" customHeight="1">
      <c r="A620" s="104"/>
      <c r="B620" s="105" t="s">
        <v>771</v>
      </c>
      <c r="C620" s="137"/>
      <c r="D620" s="119"/>
      <c r="E620" s="137"/>
      <c r="F620" s="119"/>
      <c r="G620" s="17" t="s">
        <v>772</v>
      </c>
    </row>
    <row r="621" spans="1:7" ht="12" customHeight="1">
      <c r="A621" s="104"/>
      <c r="B621" s="105"/>
      <c r="C621" s="137"/>
      <c r="D621" s="119"/>
      <c r="E621" s="137"/>
      <c r="F621" s="119"/>
      <c r="G621" s="17" t="s">
        <v>773</v>
      </c>
    </row>
    <row r="622" spans="1:7" ht="12" customHeight="1">
      <c r="A622" s="104"/>
      <c r="B622" s="105"/>
      <c r="C622" s="137"/>
      <c r="D622" s="119"/>
      <c r="E622" s="137"/>
      <c r="F622" s="119"/>
      <c r="G622" s="17" t="s">
        <v>774</v>
      </c>
    </row>
    <row r="623" spans="1:7" ht="12" customHeight="1">
      <c r="A623" s="104"/>
      <c r="B623" s="105"/>
      <c r="C623" s="138"/>
      <c r="D623" s="120"/>
      <c r="E623" s="138"/>
      <c r="F623" s="120"/>
      <c r="G623" s="17" t="s">
        <v>775</v>
      </c>
    </row>
    <row r="624" spans="1:7" ht="12" customHeight="1">
      <c r="A624" s="104" t="s">
        <v>776</v>
      </c>
      <c r="B624" s="105" t="s">
        <v>777</v>
      </c>
      <c r="C624" s="143"/>
      <c r="D624" s="144"/>
      <c r="E624" s="144"/>
      <c r="F624" s="145"/>
      <c r="G624" s="17" t="s">
        <v>778</v>
      </c>
    </row>
    <row r="625" spans="1:7" ht="12" customHeight="1">
      <c r="A625" s="104"/>
      <c r="B625" s="105"/>
      <c r="C625" s="146"/>
      <c r="D625" s="147"/>
      <c r="E625" s="147"/>
      <c r="F625" s="148"/>
      <c r="G625" s="17" t="s">
        <v>779</v>
      </c>
    </row>
    <row r="626" spans="1:7" ht="12" customHeight="1">
      <c r="A626" s="104"/>
      <c r="B626" s="105"/>
      <c r="C626" s="146"/>
      <c r="D626" s="147"/>
      <c r="E626" s="147"/>
      <c r="F626" s="148"/>
      <c r="G626" s="17" t="s">
        <v>780</v>
      </c>
    </row>
    <row r="627" spans="1:7" ht="12" customHeight="1">
      <c r="A627" s="104"/>
      <c r="B627" s="105" t="s">
        <v>781</v>
      </c>
      <c r="C627" s="146"/>
      <c r="D627" s="147"/>
      <c r="E627" s="147"/>
      <c r="F627" s="148"/>
      <c r="G627" s="17" t="s">
        <v>782</v>
      </c>
    </row>
    <row r="628" spans="1:7" ht="12" customHeight="1">
      <c r="A628" s="104"/>
      <c r="B628" s="105"/>
      <c r="C628" s="149"/>
      <c r="D628" s="150"/>
      <c r="E628" s="150"/>
      <c r="F628" s="151"/>
      <c r="G628" s="17" t="s">
        <v>783</v>
      </c>
    </row>
    <row r="629" spans="1:7" ht="29.25" customHeight="1">
      <c r="A629" s="20" t="s">
        <v>784</v>
      </c>
      <c r="B629" s="17" t="s">
        <v>785</v>
      </c>
      <c r="C629" s="21" t="s">
        <v>37</v>
      </c>
      <c r="D629" s="21" t="s">
        <v>38</v>
      </c>
      <c r="E629" s="21" t="s">
        <v>37</v>
      </c>
      <c r="F629" s="21" t="s">
        <v>38</v>
      </c>
      <c r="G629" s="17"/>
    </row>
    <row r="630" spans="1:7" ht="12" customHeight="1"/>
  </sheetData>
  <mergeCells count="234">
    <mergeCell ref="B611:B615"/>
    <mergeCell ref="B616:B619"/>
    <mergeCell ref="B620:B623"/>
    <mergeCell ref="A624:A628"/>
    <mergeCell ref="B624:B626"/>
    <mergeCell ref="C624:F628"/>
    <mergeCell ref="B627:B628"/>
    <mergeCell ref="A592:A623"/>
    <mergeCell ref="B592:B595"/>
    <mergeCell ref="C592:C623"/>
    <mergeCell ref="D592:D623"/>
    <mergeCell ref="E592:E623"/>
    <mergeCell ref="F592:F623"/>
    <mergeCell ref="B596:B597"/>
    <mergeCell ref="B598:B602"/>
    <mergeCell ref="B603:B605"/>
    <mergeCell ref="B606:B610"/>
    <mergeCell ref="A525:A552"/>
    <mergeCell ref="B525:B534"/>
    <mergeCell ref="C525:C552"/>
    <mergeCell ref="D525:D552"/>
    <mergeCell ref="E525:E552"/>
    <mergeCell ref="F525:F552"/>
    <mergeCell ref="B535:B552"/>
    <mergeCell ref="A586:A591"/>
    <mergeCell ref="B586:B588"/>
    <mergeCell ref="C586:C591"/>
    <mergeCell ref="D586:D591"/>
    <mergeCell ref="E586:E591"/>
    <mergeCell ref="F586:F591"/>
    <mergeCell ref="B589:B591"/>
    <mergeCell ref="A553:A585"/>
    <mergeCell ref="B553:B563"/>
    <mergeCell ref="C553:C585"/>
    <mergeCell ref="D553:D585"/>
    <mergeCell ref="E553:E585"/>
    <mergeCell ref="F553:F585"/>
    <mergeCell ref="B564:B567"/>
    <mergeCell ref="B568:B585"/>
    <mergeCell ref="F463:F481"/>
    <mergeCell ref="B479:B481"/>
    <mergeCell ref="A482:A524"/>
    <mergeCell ref="B482:B490"/>
    <mergeCell ref="C482:C524"/>
    <mergeCell ref="D482:D524"/>
    <mergeCell ref="E482:E491"/>
    <mergeCell ref="F482:F491"/>
    <mergeCell ref="B491:B502"/>
    <mergeCell ref="E493:E524"/>
    <mergeCell ref="A456:A481"/>
    <mergeCell ref="B456:B462"/>
    <mergeCell ref="C456:C462"/>
    <mergeCell ref="D456:D462"/>
    <mergeCell ref="E456:E462"/>
    <mergeCell ref="F456:F462"/>
    <mergeCell ref="B463:B478"/>
    <mergeCell ref="C463:C481"/>
    <mergeCell ref="D463:D481"/>
    <mergeCell ref="E463:E481"/>
    <mergeCell ref="F493:F524"/>
    <mergeCell ref="B503:B524"/>
    <mergeCell ref="A422:A455"/>
    <mergeCell ref="B422:B424"/>
    <mergeCell ref="C422:C455"/>
    <mergeCell ref="D422:D455"/>
    <mergeCell ref="E422:E455"/>
    <mergeCell ref="F422:F455"/>
    <mergeCell ref="B425:B442"/>
    <mergeCell ref="B443:B444"/>
    <mergeCell ref="B445:B455"/>
    <mergeCell ref="F405:F410"/>
    <mergeCell ref="B408:B412"/>
    <mergeCell ref="B413:B421"/>
    <mergeCell ref="C413:C421"/>
    <mergeCell ref="D413:D421"/>
    <mergeCell ref="E413:E421"/>
    <mergeCell ref="F413:F421"/>
    <mergeCell ref="B399:B404"/>
    <mergeCell ref="A405:A421"/>
    <mergeCell ref="B405:B407"/>
    <mergeCell ref="C405:C412"/>
    <mergeCell ref="D405:D412"/>
    <mergeCell ref="E405:E410"/>
    <mergeCell ref="A381:A404"/>
    <mergeCell ref="B381:B383"/>
    <mergeCell ref="C381:C404"/>
    <mergeCell ref="D381:D404"/>
    <mergeCell ref="E381:E404"/>
    <mergeCell ref="F381:F404"/>
    <mergeCell ref="B384:B386"/>
    <mergeCell ref="B387:B391"/>
    <mergeCell ref="B392:B394"/>
    <mergeCell ref="B395:B398"/>
    <mergeCell ref="A269:A301"/>
    <mergeCell ref="F337:F380"/>
    <mergeCell ref="B340:B345"/>
    <mergeCell ref="B346:B355"/>
    <mergeCell ref="B360:B376"/>
    <mergeCell ref="B377:B380"/>
    <mergeCell ref="B356:B359"/>
    <mergeCell ref="F302:F336"/>
    <mergeCell ref="B306:B309"/>
    <mergeCell ref="B310:B317"/>
    <mergeCell ref="B318:B324"/>
    <mergeCell ref="B325:B329"/>
    <mergeCell ref="B330:B336"/>
    <mergeCell ref="A302:A380"/>
    <mergeCell ref="B302:B305"/>
    <mergeCell ref="C302:C336"/>
    <mergeCell ref="D302:D336"/>
    <mergeCell ref="E302:E336"/>
    <mergeCell ref="B337:B339"/>
    <mergeCell ref="C337:C380"/>
    <mergeCell ref="D337:D380"/>
    <mergeCell ref="E337:E380"/>
    <mergeCell ref="E260:E262"/>
    <mergeCell ref="F260:F262"/>
    <mergeCell ref="B271:B275"/>
    <mergeCell ref="B276:B281"/>
    <mergeCell ref="B282:B286"/>
    <mergeCell ref="B287:B289"/>
    <mergeCell ref="B290:B292"/>
    <mergeCell ref="B293:B299"/>
    <mergeCell ref="E263:E264"/>
    <mergeCell ref="F263:F264"/>
    <mergeCell ref="E265:E268"/>
    <mergeCell ref="F265:F268"/>
    <mergeCell ref="B269:B270"/>
    <mergeCell ref="C269:C301"/>
    <mergeCell ref="D269:D301"/>
    <mergeCell ref="E269:E301"/>
    <mergeCell ref="F269:F301"/>
    <mergeCell ref="B300:B301"/>
    <mergeCell ref="F248:F251"/>
    <mergeCell ref="B252:B257"/>
    <mergeCell ref="C252:C257"/>
    <mergeCell ref="D252:D257"/>
    <mergeCell ref="E252:E257"/>
    <mergeCell ref="F252:F257"/>
    <mergeCell ref="A244:A268"/>
    <mergeCell ref="B244:B247"/>
    <mergeCell ref="C244:C247"/>
    <mergeCell ref="D244:D247"/>
    <mergeCell ref="E244:E247"/>
    <mergeCell ref="F244:F247"/>
    <mergeCell ref="B248:B251"/>
    <mergeCell ref="C248:C251"/>
    <mergeCell ref="D248:D251"/>
    <mergeCell ref="E248:E251"/>
    <mergeCell ref="B258:B259"/>
    <mergeCell ref="C258:C259"/>
    <mergeCell ref="D258:D259"/>
    <mergeCell ref="E258:E259"/>
    <mergeCell ref="F258:F259"/>
    <mergeCell ref="B260:B268"/>
    <mergeCell ref="C260:C268"/>
    <mergeCell ref="D260:D268"/>
    <mergeCell ref="A234:A243"/>
    <mergeCell ref="B234:B235"/>
    <mergeCell ref="C234:C243"/>
    <mergeCell ref="D234:D243"/>
    <mergeCell ref="E234:E243"/>
    <mergeCell ref="F234:F243"/>
    <mergeCell ref="B236:B237"/>
    <mergeCell ref="B238:B239"/>
    <mergeCell ref="B240:B243"/>
    <mergeCell ref="F138:F233"/>
    <mergeCell ref="B148:B154"/>
    <mergeCell ref="B155:B161"/>
    <mergeCell ref="B162:B171"/>
    <mergeCell ref="B172:B176"/>
    <mergeCell ref="B177:B185"/>
    <mergeCell ref="B186:B192"/>
    <mergeCell ref="B193:B199"/>
    <mergeCell ref="B200:B208"/>
    <mergeCell ref="B209:B212"/>
    <mergeCell ref="A138:A233"/>
    <mergeCell ref="B138:B147"/>
    <mergeCell ref="C138:C233"/>
    <mergeCell ref="D138:D233"/>
    <mergeCell ref="E138:E233"/>
    <mergeCell ref="B213:B219"/>
    <mergeCell ref="B220:B233"/>
    <mergeCell ref="B90:B96"/>
    <mergeCell ref="B97:B101"/>
    <mergeCell ref="B102:B109"/>
    <mergeCell ref="B110:B115"/>
    <mergeCell ref="B116:B122"/>
    <mergeCell ref="B123:B127"/>
    <mergeCell ref="A53:A137"/>
    <mergeCell ref="B53:B62"/>
    <mergeCell ref="C53:C137"/>
    <mergeCell ref="D53:D137"/>
    <mergeCell ref="E53:E137"/>
    <mergeCell ref="F53:F137"/>
    <mergeCell ref="B63:B69"/>
    <mergeCell ref="B70:B79"/>
    <mergeCell ref="B80:B84"/>
    <mergeCell ref="B85:B89"/>
    <mergeCell ref="A28:A52"/>
    <mergeCell ref="B28:B34"/>
    <mergeCell ref="C28:C52"/>
    <mergeCell ref="D28:D52"/>
    <mergeCell ref="E28:E52"/>
    <mergeCell ref="F28:F52"/>
    <mergeCell ref="B35:B46"/>
    <mergeCell ref="B47:B52"/>
    <mergeCell ref="B128:B137"/>
    <mergeCell ref="A21:A27"/>
    <mergeCell ref="B21:B27"/>
    <mergeCell ref="C21:C27"/>
    <mergeCell ref="D21:D27"/>
    <mergeCell ref="E21:E27"/>
    <mergeCell ref="F21:F27"/>
    <mergeCell ref="A15:A20"/>
    <mergeCell ref="B15:B17"/>
    <mergeCell ref="C15:C20"/>
    <mergeCell ref="D15:D20"/>
    <mergeCell ref="E15:E20"/>
    <mergeCell ref="F15:F20"/>
    <mergeCell ref="B18:B20"/>
    <mergeCell ref="G1:G3"/>
    <mergeCell ref="C2:D2"/>
    <mergeCell ref="E2:F2"/>
    <mergeCell ref="A4:A14"/>
    <mergeCell ref="B4:B8"/>
    <mergeCell ref="C4:C14"/>
    <mergeCell ref="D4:D14"/>
    <mergeCell ref="E4:E14"/>
    <mergeCell ref="F4:F14"/>
    <mergeCell ref="B9:B14"/>
    <mergeCell ref="A1:A3"/>
    <mergeCell ref="B1:B3"/>
    <mergeCell ref="C1:F1"/>
  </mergeCells>
  <phoneticPr fontId="9"/>
  <conditionalFormatting sqref="C1:F1048576">
    <cfRule type="containsText" dxfId="2" priority="1" operator="containsText" text="1億円以下">
      <formula>NOT(ISERROR(SEARCH("1億円以下",C1)))</formula>
    </cfRule>
    <cfRule type="containsText" dxfId="1" priority="2" operator="containsText" text="300人以下">
      <formula>NOT(ISERROR(SEARCH("300人以下",C1)))</formula>
    </cfRule>
    <cfRule type="containsText" dxfId="0" priority="3" operator="containsText" text="3億円以下">
      <formula>NOT(ISERROR(SEARCH("3億円以下",C1)))</formula>
    </cfRule>
  </conditionalFormatting>
  <hyperlinks>
    <hyperlink ref="A4:A14" r:id="rId1" display="A農業，林業"/>
    <hyperlink ref="A15:A20" r:id="rId2" display="B漁業"/>
    <hyperlink ref="A21:A27" r:id="rId3" display="C鉱業，採石業，砂利採取業"/>
    <hyperlink ref="A28:A52" r:id="rId4" display="D建設業"/>
    <hyperlink ref="A53:A137" r:id="rId5" display="E製造業"/>
    <hyperlink ref="A138:A233" r:id="rId6" display="E製造業"/>
    <hyperlink ref="A234:A243" r:id="rId7" display="F電気・ガス・熱供給・水道業"/>
    <hyperlink ref="A244:A268" r:id="rId8" display="G情報通信業"/>
    <hyperlink ref="A269:A301" r:id="rId9" display="H運輸業，郵便業"/>
    <hyperlink ref="A302:A380" r:id="rId10" display="I卸売業，小売業"/>
    <hyperlink ref="A381:A404" r:id="rId11" display="J金融業，保険業"/>
    <hyperlink ref="A405:A421" r:id="rId12" display="K不動産業，物品賃貸業"/>
    <hyperlink ref="A422:A455" r:id="rId13" display="L学術研究，専門・技術サービス業"/>
    <hyperlink ref="A456:A481" r:id="rId14" display="M宿泊業，飲食サービス業"/>
    <hyperlink ref="A482:A524" r:id="rId15" display="N生活関連サービス業，娯楽業"/>
    <hyperlink ref="A525:A552" r:id="rId16" display="O教育，学習支援業"/>
    <hyperlink ref="A553:A585" r:id="rId17" display="P医療，福祉"/>
    <hyperlink ref="A586:A591" r:id="rId18" display="Q複合サービス事業"/>
    <hyperlink ref="A592:A623" r:id="rId19" display="Rサービス業（他に分類されないもの）"/>
    <hyperlink ref="A624:A628" r:id="rId20" display="S公務（他に分類されるものを除く）"/>
    <hyperlink ref="A629" r:id="rId21"/>
  </hyperlinks>
  <pageMargins left="0.70866141732283472" right="0.70866141732283472" top="0.74803149606299213" bottom="0.74803149606299213" header="0.31496062992125984" footer="0.31496062992125984"/>
  <pageSetup paperSize="8" scale="67" orientation="portrait" r:id="rId22"/>
  <rowBreaks count="4" manualBreakCount="4">
    <brk id="137" max="16383" man="1"/>
    <brk id="268" max="16383" man="1"/>
    <brk id="404" max="16383" man="1"/>
    <brk id="55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53"/>
  <sheetViews>
    <sheetView zoomScale="70" zoomScaleNormal="70" workbookViewId="0">
      <pane ySplit="3" topLeftCell="A4" activePane="bottomLeft" state="frozen"/>
      <selection pane="bottomLeft" sqref="A1:N1"/>
    </sheetView>
  </sheetViews>
  <sheetFormatPr defaultRowHeight="13.5"/>
  <cols>
    <col min="1" max="1" width="3.5" customWidth="1"/>
    <col min="2" max="2" width="5.125" customWidth="1"/>
    <col min="3" max="3" width="32.25" customWidth="1"/>
    <col min="4" max="4" width="45" style="11" customWidth="1"/>
    <col min="5" max="5" width="5.75" style="11" customWidth="1"/>
    <col min="6" max="6" width="19.375" customWidth="1"/>
    <col min="7" max="7" width="0" hidden="1" customWidth="1"/>
    <col min="14" max="14" width="26.625" customWidth="1"/>
  </cols>
  <sheetData>
    <row r="1" spans="1:14" ht="65.25" customHeight="1" thickTop="1" thickBot="1">
      <c r="A1" s="156" t="s">
        <v>823</v>
      </c>
      <c r="B1" s="157"/>
      <c r="C1" s="157"/>
      <c r="D1" s="157"/>
      <c r="E1" s="157"/>
      <c r="F1" s="157"/>
      <c r="G1" s="157"/>
      <c r="H1" s="157"/>
      <c r="I1" s="157"/>
      <c r="J1" s="157"/>
      <c r="K1" s="157"/>
      <c r="L1" s="157"/>
      <c r="M1" s="157"/>
      <c r="N1" s="158"/>
    </row>
    <row r="2" spans="1:14" ht="33" customHeight="1" thickTop="1" thickBot="1">
      <c r="A2" s="152" t="s">
        <v>26</v>
      </c>
      <c r="B2" s="153"/>
      <c r="C2" s="153"/>
      <c r="D2" s="154"/>
      <c r="E2" s="155"/>
    </row>
    <row r="3" spans="1:14" ht="33.75" customHeight="1" thickTop="1" thickBot="1">
      <c r="A3" s="47" t="s">
        <v>796</v>
      </c>
      <c r="B3" s="47"/>
      <c r="C3" s="48"/>
      <c r="D3" s="68" t="str">
        <f>IF(OR(D42="○",D43="○"),"事業対象企業です。申込みを行ってください","？？？")</f>
        <v>事業対象企業です。申込みを行ってください</v>
      </c>
      <c r="E3" s="69"/>
    </row>
    <row r="4" spans="1:14" ht="9.75" customHeight="1" thickTop="1"/>
    <row r="5" spans="1:14" ht="23.1" customHeight="1">
      <c r="A5" s="45" t="s">
        <v>817</v>
      </c>
      <c r="B5" s="45"/>
      <c r="C5" s="46"/>
      <c r="D5" s="56" t="s">
        <v>822</v>
      </c>
      <c r="E5" s="57"/>
    </row>
    <row r="6" spans="1:14" ht="23.1" customHeight="1">
      <c r="A6" s="45" t="s">
        <v>818</v>
      </c>
      <c r="B6" s="45"/>
      <c r="C6" s="46"/>
      <c r="D6" s="52" t="s">
        <v>23</v>
      </c>
      <c r="E6" s="53"/>
    </row>
    <row r="7" spans="1:14" ht="23.1" customHeight="1">
      <c r="C7" s="49" t="str">
        <f>IF(OR(D6="株式会社",D6="合名会社",D6="合資会社",D6="有限会社",D6="合同会社"),"「問３」に進んで下さい↓",IF(OR(D6="事業協同組合",D6="事業協同小組合",D6="協業組合",D6="企業組合",D6="商工組合",D6="商工組合連合会",D6="協同組合連合会",D6="信用協同組合",D6="個人事業者"),"本事業対象になります。「問３」に進んで下さい。","-"))</f>
        <v>「問３」に進んで下さい↓</v>
      </c>
      <c r="D7" s="49"/>
      <c r="E7" s="36"/>
    </row>
    <row r="8" spans="1:14" ht="23.1" customHeight="1">
      <c r="A8" s="70" t="s">
        <v>819</v>
      </c>
      <c r="B8" s="70"/>
      <c r="C8" s="70"/>
      <c r="D8" s="70"/>
      <c r="E8" s="14"/>
    </row>
    <row r="9" spans="1:14" ht="23.1" customHeight="1">
      <c r="C9" s="25"/>
      <c r="D9" s="72" t="s">
        <v>788</v>
      </c>
      <c r="E9" s="73"/>
    </row>
    <row r="10" spans="1:14" ht="23.1" customHeight="1">
      <c r="C10" s="49" t="str">
        <f>IF(D9="小売業","「問３－１」に進んで下さい",IF(D9="卸売業","「問３－２」に進んで下さい。",IF(D9="サービス業","「問３－３」に進んで下さい。",IF(D9="製造業","「問３－４」に進んで下さい",IF(D9="建設業","「問３－５」に進んで下さい。",IF(D9="その他（運輸、農林漁、金融等）","「問３－６」に進んで下さい。","-"))))))</f>
        <v>「問３－１」に進んで下さい</v>
      </c>
      <c r="D10" s="49"/>
      <c r="E10" s="36"/>
    </row>
    <row r="11" spans="1:14" ht="23.1" customHeight="1">
      <c r="C11" s="71" t="s">
        <v>811</v>
      </c>
      <c r="D11" s="71"/>
      <c r="E11" s="26"/>
    </row>
    <row r="12" spans="1:14" ht="23.1" customHeight="1">
      <c r="C12" s="26" t="s">
        <v>786</v>
      </c>
      <c r="D12" s="50" t="s">
        <v>437</v>
      </c>
      <c r="E12" s="51"/>
      <c r="F12" s="44" t="str">
        <f>IF(G12=G13,"OK","中分類と小分類の上２ケタを併せて下さい")</f>
        <v>OK</v>
      </c>
      <c r="G12" t="str">
        <f>LEFT(D12,2)</f>
        <v>56</v>
      </c>
    </row>
    <row r="13" spans="1:14" ht="23.1" customHeight="1">
      <c r="C13" s="26" t="s">
        <v>787</v>
      </c>
      <c r="D13" s="50" t="s">
        <v>441</v>
      </c>
      <c r="E13" s="51"/>
      <c r="F13" s="44"/>
      <c r="G13" t="str">
        <f>LEFT(D13,2)</f>
        <v>56</v>
      </c>
    </row>
    <row r="14" spans="1:14" ht="23.1" customHeight="1">
      <c r="C14" s="23" t="s">
        <v>812</v>
      </c>
      <c r="D14" s="34"/>
      <c r="E14" s="34"/>
    </row>
    <row r="15" spans="1:14" ht="23.1" customHeight="1">
      <c r="C15" s="26" t="s">
        <v>786</v>
      </c>
      <c r="D15" s="50"/>
      <c r="E15" s="51"/>
      <c r="F15" s="44" t="str">
        <f>IF(G15=G16,"OK","中分類と小分類の上２ケタを併せて下さい")</f>
        <v>OK</v>
      </c>
      <c r="G15" t="str">
        <f>LEFT(D15,2)</f>
        <v/>
      </c>
    </row>
    <row r="16" spans="1:14" ht="23.1" customHeight="1">
      <c r="C16" s="26" t="s">
        <v>787</v>
      </c>
      <c r="D16" s="50"/>
      <c r="E16" s="51"/>
      <c r="F16" s="44"/>
      <c r="G16" t="str">
        <f>LEFT(D16,2)</f>
        <v/>
      </c>
    </row>
    <row r="17" spans="1:14" ht="23.1" customHeight="1">
      <c r="C17" s="23" t="s">
        <v>813</v>
      </c>
      <c r="D17" s="34"/>
      <c r="E17" s="34"/>
    </row>
    <row r="18" spans="1:14" ht="23.1" customHeight="1">
      <c r="C18" s="26" t="s">
        <v>786</v>
      </c>
      <c r="D18" s="50"/>
      <c r="E18" s="51"/>
      <c r="F18" s="44" t="str">
        <f>IF(G18=G19,"OK","中分類と小分類の上２ケタを併せて下さい")</f>
        <v>OK</v>
      </c>
      <c r="G18" t="str">
        <f>LEFT(D18,2)</f>
        <v/>
      </c>
    </row>
    <row r="19" spans="1:14" ht="23.1" customHeight="1">
      <c r="C19" s="26" t="s">
        <v>787</v>
      </c>
      <c r="D19" s="50"/>
      <c r="E19" s="51"/>
      <c r="F19" s="44"/>
      <c r="G19" t="str">
        <f>LEFT(D19,2)</f>
        <v/>
      </c>
    </row>
    <row r="20" spans="1:14" ht="23.1" customHeight="1">
      <c r="C20" s="23" t="s">
        <v>814</v>
      </c>
      <c r="D20" s="34"/>
      <c r="E20" s="34"/>
    </row>
    <row r="21" spans="1:14" ht="23.1" customHeight="1">
      <c r="C21" s="26" t="s">
        <v>786</v>
      </c>
      <c r="D21" s="50"/>
      <c r="E21" s="51"/>
      <c r="F21" s="44" t="str">
        <f>IF(G21=G22,"OK","中分類と小分類の上２ケタを併せて下さい")</f>
        <v>OK</v>
      </c>
      <c r="G21" t="str">
        <f>LEFT(D21,2)</f>
        <v/>
      </c>
    </row>
    <row r="22" spans="1:14" ht="23.1" customHeight="1">
      <c r="C22" s="26" t="s">
        <v>787</v>
      </c>
      <c r="D22" s="50"/>
      <c r="E22" s="51"/>
      <c r="F22" s="44"/>
      <c r="G22" t="str">
        <f>LEFT(D22,2)</f>
        <v/>
      </c>
    </row>
    <row r="23" spans="1:14" ht="23.1" customHeight="1">
      <c r="C23" s="23" t="s">
        <v>815</v>
      </c>
      <c r="D23" s="34"/>
      <c r="E23" s="34"/>
    </row>
    <row r="24" spans="1:14" ht="23.1" customHeight="1">
      <c r="C24" s="26" t="s">
        <v>786</v>
      </c>
      <c r="D24" s="50"/>
      <c r="E24" s="51"/>
      <c r="F24" s="44" t="str">
        <f>IF(G24=G25,"OK","中分類と小分類の上２ケタを併せて下さい")</f>
        <v>OK</v>
      </c>
      <c r="G24" t="str">
        <f>LEFT(D24,2)</f>
        <v/>
      </c>
    </row>
    <row r="25" spans="1:14" ht="23.1" customHeight="1">
      <c r="C25" s="26" t="s">
        <v>787</v>
      </c>
      <c r="D25" s="50"/>
      <c r="E25" s="51"/>
      <c r="F25" s="44"/>
      <c r="G25" t="str">
        <f>LEFT(D25,2)</f>
        <v/>
      </c>
    </row>
    <row r="26" spans="1:14" ht="23.1" customHeight="1">
      <c r="C26" s="23" t="s">
        <v>816</v>
      </c>
      <c r="D26" s="34"/>
      <c r="E26" s="34"/>
    </row>
    <row r="27" spans="1:14" ht="23.1" customHeight="1">
      <c r="C27" s="26" t="s">
        <v>786</v>
      </c>
      <c r="D27" s="50"/>
      <c r="E27" s="51"/>
      <c r="F27" s="44" t="str">
        <f>IF(G27=G28,"OK","中分類と小分類の上２ケタを併せて下さい")</f>
        <v>OK</v>
      </c>
      <c r="G27" t="str">
        <f>LEFT(D27,2)</f>
        <v/>
      </c>
    </row>
    <row r="28" spans="1:14" ht="23.1" customHeight="1">
      <c r="C28" s="26" t="s">
        <v>787</v>
      </c>
      <c r="D28" s="50"/>
      <c r="E28" s="51"/>
      <c r="F28" s="44"/>
      <c r="G28" t="str">
        <f>LEFT(D28,2)</f>
        <v/>
      </c>
    </row>
    <row r="29" spans="1:14" ht="23.1" customHeight="1">
      <c r="C29" s="26"/>
      <c r="D29" s="35"/>
      <c r="E29" s="35"/>
    </row>
    <row r="30" spans="1:14" ht="23.1" customHeight="1">
      <c r="A30" s="45" t="s">
        <v>820</v>
      </c>
      <c r="B30" s="45"/>
      <c r="C30" s="46"/>
      <c r="D30" s="60">
        <v>1000</v>
      </c>
      <c r="E30" s="61"/>
    </row>
    <row r="31" spans="1:14" ht="23.1" customHeight="1">
      <c r="A31" s="62" t="s">
        <v>821</v>
      </c>
      <c r="B31" s="62"/>
      <c r="C31" s="63"/>
      <c r="D31" s="58">
        <v>2</v>
      </c>
      <c r="E31" s="59"/>
      <c r="G31" s="8"/>
      <c r="H31" s="8"/>
      <c r="I31" s="9"/>
      <c r="J31" s="9"/>
      <c r="K31" s="9"/>
      <c r="L31" s="9"/>
      <c r="M31" s="9"/>
      <c r="N31" s="9"/>
    </row>
    <row r="32" spans="1:14" ht="8.25" customHeight="1">
      <c r="A32" s="5"/>
      <c r="C32" s="24"/>
      <c r="D32" s="24"/>
      <c r="E32" s="24"/>
      <c r="G32" s="8"/>
      <c r="H32" s="8"/>
      <c r="I32" s="9"/>
      <c r="J32" s="9"/>
      <c r="K32" s="9"/>
      <c r="L32" s="9"/>
      <c r="M32" s="9"/>
      <c r="N32" s="9"/>
    </row>
    <row r="33" spans="1:5" ht="23.1" customHeight="1">
      <c r="A33" s="37" t="s">
        <v>797</v>
      </c>
      <c r="C33" s="5"/>
    </row>
    <row r="34" spans="1:5" ht="23.1" customHeight="1">
      <c r="B34" s="39" t="s">
        <v>799</v>
      </c>
      <c r="C34" s="39"/>
      <c r="D34" s="40"/>
      <c r="E34" s="41" t="s">
        <v>798</v>
      </c>
    </row>
    <row r="35" spans="1:5" ht="23.1" customHeight="1">
      <c r="B35" s="54" t="s">
        <v>800</v>
      </c>
      <c r="C35" s="54"/>
      <c r="D35" s="55"/>
      <c r="E35" s="41" t="s">
        <v>798</v>
      </c>
    </row>
    <row r="36" spans="1:5" ht="23.1" customHeight="1">
      <c r="B36" s="54" t="s">
        <v>801</v>
      </c>
      <c r="C36" s="54"/>
      <c r="D36" s="55"/>
      <c r="E36" s="41" t="s">
        <v>798</v>
      </c>
    </row>
    <row r="37" spans="1:5">
      <c r="B37" s="6"/>
      <c r="E37" s="38"/>
    </row>
    <row r="38" spans="1:5" hidden="1">
      <c r="B38" s="6" t="s">
        <v>795</v>
      </c>
      <c r="D38" s="11" t="b">
        <f>IF(D9="建設業",IF(OR(D24&lt;=30000,D25&lt;=300),"○","×"))</f>
        <v>0</v>
      </c>
      <c r="E38" s="38" t="s">
        <v>806</v>
      </c>
    </row>
    <row r="39" spans="1:5" hidden="1">
      <c r="B39" s="6" t="s">
        <v>802</v>
      </c>
      <c r="C39" s="11" t="str">
        <f>IF(D9="小売業",IF(OR(D30&lt;=5000,D31&lt;=50),"○","×"))</f>
        <v>○</v>
      </c>
      <c r="D39" s="11" t="b">
        <f>IF(D9="その他（運輸、農林漁、金融等）",IF(OR(D30&lt;=30000,D31&lt;=300),"○","×"))</f>
        <v>0</v>
      </c>
      <c r="E39" s="38" t="s">
        <v>792</v>
      </c>
    </row>
    <row r="40" spans="1:5" hidden="1">
      <c r="B40" s="6" t="s">
        <v>803</v>
      </c>
      <c r="C40" s="11" t="b">
        <f>IF(D9="卸売業",IF(OR(D30&lt;=10000,D31&lt;=100),"○","×"))</f>
        <v>0</v>
      </c>
      <c r="D40" s="11" t="str">
        <f>IF(OR(C39="○",C40="○",C41="○",C42="○",D38="○",D39="○"),"○","×")</f>
        <v>○</v>
      </c>
      <c r="E40" s="38" t="s">
        <v>807</v>
      </c>
    </row>
    <row r="41" spans="1:5" hidden="1">
      <c r="B41" s="6" t="s">
        <v>804</v>
      </c>
      <c r="C41" s="11" t="b">
        <f>IF(D9="サービス業",IF(OR(D30&lt;=5000,D31&lt;=100),"○","×"))</f>
        <v>0</v>
      </c>
      <c r="D41" s="11" t="str">
        <f>IF(AND(E34="○",E35="○",E36="○"),"○","×")</f>
        <v>○</v>
      </c>
      <c r="E41" s="11" t="s">
        <v>809</v>
      </c>
    </row>
    <row r="42" spans="1:5" hidden="1">
      <c r="B42" s="6" t="s">
        <v>805</v>
      </c>
      <c r="C42" s="11" t="b">
        <f>IF(D9="製造業",IF(OR(D30&lt;=30000,D31&lt;=300),"○","×"))</f>
        <v>0</v>
      </c>
      <c r="D42" s="11" t="str">
        <f>IF(AND(D40="○",D41="○"),"○","×")</f>
        <v>○</v>
      </c>
      <c r="E42" s="11" t="s">
        <v>810</v>
      </c>
    </row>
    <row r="43" spans="1:5" hidden="1">
      <c r="D43" s="11" t="str">
        <f>IF(C7="本事業対象になります。「問３」に進んで下さい。","○","×")</f>
        <v>×</v>
      </c>
      <c r="E43" s="38" t="s">
        <v>808</v>
      </c>
    </row>
    <row r="45" spans="1:5" hidden="1">
      <c r="B45" t="s">
        <v>789</v>
      </c>
      <c r="C45" s="27" t="s">
        <v>437</v>
      </c>
      <c r="D45" s="17" t="s">
        <v>440</v>
      </c>
      <c r="E45" s="15"/>
    </row>
    <row r="46" spans="1:5" hidden="1">
      <c r="C46" s="27" t="s">
        <v>443</v>
      </c>
      <c r="D46" s="17" t="s">
        <v>441</v>
      </c>
      <c r="E46" s="15"/>
    </row>
    <row r="47" spans="1:5" hidden="1">
      <c r="C47" s="27" t="s">
        <v>450</v>
      </c>
      <c r="D47" s="17" t="s">
        <v>442</v>
      </c>
      <c r="E47" s="15"/>
    </row>
    <row r="48" spans="1:5" hidden="1">
      <c r="C48" s="27" t="s">
        <v>461</v>
      </c>
      <c r="D48" s="17" t="s">
        <v>444</v>
      </c>
      <c r="E48" s="15"/>
    </row>
    <row r="49" spans="3:5" hidden="1">
      <c r="C49" s="27" t="s">
        <v>466</v>
      </c>
      <c r="D49" s="17" t="s">
        <v>445</v>
      </c>
      <c r="E49" s="15"/>
    </row>
    <row r="50" spans="3:5" hidden="1">
      <c r="C50" s="27" t="s">
        <v>484</v>
      </c>
      <c r="D50" s="17" t="s">
        <v>446</v>
      </c>
      <c r="E50" s="15"/>
    </row>
    <row r="51" spans="3:5" hidden="1">
      <c r="C51" s="28"/>
      <c r="D51" s="17" t="s">
        <v>447</v>
      </c>
      <c r="E51" s="15"/>
    </row>
    <row r="52" spans="3:5" hidden="1">
      <c r="C52" s="28"/>
      <c r="D52" s="17" t="s">
        <v>448</v>
      </c>
      <c r="E52" s="15"/>
    </row>
    <row r="53" spans="3:5" hidden="1">
      <c r="C53" s="29"/>
      <c r="D53" s="17" t="s">
        <v>449</v>
      </c>
      <c r="E53" s="15"/>
    </row>
    <row r="54" spans="3:5" hidden="1">
      <c r="D54" s="17" t="s">
        <v>451</v>
      </c>
      <c r="E54" s="15"/>
    </row>
    <row r="55" spans="3:5" hidden="1">
      <c r="C55" s="28"/>
      <c r="D55" s="17" t="s">
        <v>452</v>
      </c>
      <c r="E55" s="15"/>
    </row>
    <row r="56" spans="3:5" hidden="1">
      <c r="C56" s="28"/>
      <c r="D56" s="17" t="s">
        <v>453</v>
      </c>
      <c r="E56" s="15"/>
    </row>
    <row r="57" spans="3:5" hidden="1">
      <c r="C57" s="28"/>
      <c r="D57" s="17" t="s">
        <v>454</v>
      </c>
      <c r="E57" s="15"/>
    </row>
    <row r="58" spans="3:5" hidden="1">
      <c r="C58" s="28"/>
      <c r="D58" s="17" t="s">
        <v>455</v>
      </c>
      <c r="E58" s="15"/>
    </row>
    <row r="59" spans="3:5" hidden="1">
      <c r="C59" s="28"/>
      <c r="D59" s="17" t="s">
        <v>456</v>
      </c>
      <c r="E59" s="15"/>
    </row>
    <row r="60" spans="3:5" hidden="1">
      <c r="C60" s="28"/>
      <c r="D60" s="17" t="s">
        <v>457</v>
      </c>
      <c r="E60" s="15"/>
    </row>
    <row r="61" spans="3:5" hidden="1">
      <c r="C61" s="28"/>
      <c r="D61" s="17" t="s">
        <v>458</v>
      </c>
      <c r="E61" s="15"/>
    </row>
    <row r="62" spans="3:5" hidden="1">
      <c r="C62" s="28"/>
      <c r="D62" s="17" t="s">
        <v>459</v>
      </c>
      <c r="E62" s="15"/>
    </row>
    <row r="63" spans="3:5" hidden="1">
      <c r="C63" s="29"/>
      <c r="D63" s="17" t="s">
        <v>460</v>
      </c>
      <c r="E63" s="15"/>
    </row>
    <row r="64" spans="3:5" hidden="1">
      <c r="D64" s="17" t="s">
        <v>462</v>
      </c>
      <c r="E64" s="15"/>
    </row>
    <row r="65" spans="3:5" hidden="1">
      <c r="C65" s="28"/>
      <c r="D65" s="17" t="s">
        <v>463</v>
      </c>
      <c r="E65" s="15"/>
    </row>
    <row r="66" spans="3:5" hidden="1">
      <c r="C66" s="28"/>
      <c r="D66" s="17" t="s">
        <v>464</v>
      </c>
      <c r="E66" s="15"/>
    </row>
    <row r="67" spans="3:5" hidden="1">
      <c r="C67" s="29"/>
      <c r="D67" s="17" t="s">
        <v>465</v>
      </c>
      <c r="E67" s="15"/>
    </row>
    <row r="68" spans="3:5" hidden="1">
      <c r="D68" s="17" t="s">
        <v>467</v>
      </c>
      <c r="E68" s="15"/>
    </row>
    <row r="69" spans="3:5" hidden="1">
      <c r="C69" s="28"/>
      <c r="D69" s="17" t="s">
        <v>468</v>
      </c>
      <c r="E69" s="15"/>
    </row>
    <row r="70" spans="3:5" hidden="1">
      <c r="C70" s="28"/>
      <c r="D70" s="17" t="s">
        <v>469</v>
      </c>
      <c r="E70" s="15"/>
    </row>
    <row r="71" spans="3:5" hidden="1">
      <c r="C71" s="28"/>
      <c r="D71" s="17" t="s">
        <v>470</v>
      </c>
      <c r="E71" s="15"/>
    </row>
    <row r="72" spans="3:5" hidden="1">
      <c r="C72" s="28"/>
      <c r="D72" s="17" t="s">
        <v>471</v>
      </c>
      <c r="E72" s="15"/>
    </row>
    <row r="73" spans="3:5" hidden="1">
      <c r="C73" s="28"/>
      <c r="D73" s="17" t="s">
        <v>472</v>
      </c>
      <c r="E73" s="15"/>
    </row>
    <row r="74" spans="3:5" hidden="1">
      <c r="C74" s="28"/>
      <c r="D74" s="17" t="s">
        <v>473</v>
      </c>
      <c r="E74" s="15"/>
    </row>
    <row r="75" spans="3:5" hidden="1">
      <c r="C75" s="28"/>
      <c r="D75" s="17" t="s">
        <v>474</v>
      </c>
      <c r="E75" s="15"/>
    </row>
    <row r="76" spans="3:5" hidden="1">
      <c r="C76" s="28"/>
      <c r="D76" s="17" t="s">
        <v>475</v>
      </c>
      <c r="E76" s="15"/>
    </row>
    <row r="77" spans="3:5" hidden="1">
      <c r="C77" s="28"/>
      <c r="D77" s="17" t="s">
        <v>476</v>
      </c>
      <c r="E77" s="15"/>
    </row>
    <row r="78" spans="3:5" hidden="1">
      <c r="C78" s="28"/>
      <c r="D78" s="17" t="s">
        <v>477</v>
      </c>
      <c r="E78" s="15"/>
    </row>
    <row r="79" spans="3:5" hidden="1">
      <c r="C79" s="28"/>
      <c r="D79" s="17" t="s">
        <v>478</v>
      </c>
      <c r="E79" s="15"/>
    </row>
    <row r="80" spans="3:5" hidden="1">
      <c r="C80" s="28"/>
      <c r="D80" s="17" t="s">
        <v>479</v>
      </c>
      <c r="E80" s="15"/>
    </row>
    <row r="81" spans="2:5" hidden="1">
      <c r="C81" s="28"/>
      <c r="D81" s="17" t="s">
        <v>480</v>
      </c>
      <c r="E81" s="15"/>
    </row>
    <row r="82" spans="2:5" hidden="1">
      <c r="C82" s="28"/>
      <c r="D82" s="17" t="s">
        <v>481</v>
      </c>
      <c r="E82" s="15"/>
    </row>
    <row r="83" spans="2:5" hidden="1">
      <c r="C83" s="28"/>
      <c r="D83" s="17" t="s">
        <v>482</v>
      </c>
      <c r="E83" s="15"/>
    </row>
    <row r="84" spans="2:5" hidden="1">
      <c r="C84" s="29"/>
      <c r="D84" s="17" t="s">
        <v>483</v>
      </c>
      <c r="E84" s="15"/>
    </row>
    <row r="85" spans="2:5" hidden="1">
      <c r="D85" s="17" t="s">
        <v>485</v>
      </c>
      <c r="E85" s="15"/>
    </row>
    <row r="86" spans="2:5" hidden="1">
      <c r="C86" s="28"/>
      <c r="D86" s="17" t="s">
        <v>486</v>
      </c>
      <c r="E86" s="15"/>
    </row>
    <row r="87" spans="2:5" hidden="1">
      <c r="C87" s="28"/>
      <c r="D87" s="17" t="s">
        <v>487</v>
      </c>
      <c r="E87" s="15"/>
    </row>
    <row r="88" spans="2:5" hidden="1">
      <c r="C88" s="29"/>
      <c r="D88" s="17" t="s">
        <v>488</v>
      </c>
      <c r="E88" s="15"/>
    </row>
    <row r="89" spans="2:5" hidden="1"/>
    <row r="90" spans="2:5" hidden="1">
      <c r="B90" t="s">
        <v>790</v>
      </c>
    </row>
    <row r="91" spans="2:5" hidden="1">
      <c r="C91" s="27" t="s">
        <v>395</v>
      </c>
      <c r="D91" s="17" t="s">
        <v>397</v>
      </c>
      <c r="E91" s="15"/>
    </row>
    <row r="92" spans="2:5" hidden="1">
      <c r="C92" s="27" t="s">
        <v>401</v>
      </c>
      <c r="D92" s="17" t="s">
        <v>398</v>
      </c>
      <c r="E92" s="15"/>
    </row>
    <row r="93" spans="2:5" hidden="1">
      <c r="C93" s="27" t="s">
        <v>406</v>
      </c>
      <c r="D93" s="17" t="s">
        <v>399</v>
      </c>
      <c r="E93" s="15"/>
    </row>
    <row r="94" spans="2:5" hidden="1">
      <c r="C94" s="27" t="s">
        <v>415</v>
      </c>
      <c r="D94" s="17" t="s">
        <v>400</v>
      </c>
      <c r="E94" s="15"/>
    </row>
    <row r="95" spans="2:5" hidden="1">
      <c r="C95" s="27" t="s">
        <v>423</v>
      </c>
      <c r="D95" s="17" t="s">
        <v>402</v>
      </c>
      <c r="E95" s="15"/>
    </row>
    <row r="96" spans="2:5" hidden="1">
      <c r="C96" s="27" t="s">
        <v>429</v>
      </c>
      <c r="D96" s="17" t="s">
        <v>403</v>
      </c>
      <c r="E96" s="15"/>
    </row>
    <row r="97" spans="3:5" hidden="1">
      <c r="C97" s="28"/>
      <c r="D97" s="17" t="s">
        <v>404</v>
      </c>
      <c r="E97" s="15"/>
    </row>
    <row r="98" spans="3:5" hidden="1">
      <c r="C98" s="29"/>
      <c r="D98" s="17" t="s">
        <v>405</v>
      </c>
      <c r="E98" s="15"/>
    </row>
    <row r="99" spans="3:5" hidden="1">
      <c r="D99" s="17" t="s">
        <v>407</v>
      </c>
      <c r="E99" s="15"/>
    </row>
    <row r="100" spans="3:5" hidden="1">
      <c r="C100" s="28"/>
      <c r="D100" s="17" t="s">
        <v>408</v>
      </c>
      <c r="E100" s="15"/>
    </row>
    <row r="101" spans="3:5" hidden="1">
      <c r="C101" s="28"/>
      <c r="D101" s="17" t="s">
        <v>409</v>
      </c>
      <c r="E101" s="15"/>
    </row>
    <row r="102" spans="3:5" hidden="1">
      <c r="C102" s="28"/>
      <c r="D102" s="17" t="s">
        <v>410</v>
      </c>
      <c r="E102" s="15"/>
    </row>
    <row r="103" spans="3:5" hidden="1">
      <c r="C103" s="28"/>
      <c r="D103" s="17" t="s">
        <v>411</v>
      </c>
      <c r="E103" s="15"/>
    </row>
    <row r="104" spans="3:5" hidden="1">
      <c r="C104" s="28"/>
      <c r="D104" s="17" t="s">
        <v>412</v>
      </c>
      <c r="E104" s="15"/>
    </row>
    <row r="105" spans="3:5" hidden="1">
      <c r="C105" s="28"/>
      <c r="D105" s="17" t="s">
        <v>413</v>
      </c>
      <c r="E105" s="15"/>
    </row>
    <row r="106" spans="3:5" hidden="1">
      <c r="C106" s="29"/>
      <c r="D106" s="17" t="s">
        <v>414</v>
      </c>
      <c r="E106" s="15"/>
    </row>
    <row r="107" spans="3:5" hidden="1">
      <c r="D107" s="17" t="s">
        <v>416</v>
      </c>
      <c r="E107" s="15"/>
    </row>
    <row r="108" spans="3:5" hidden="1">
      <c r="C108" s="28"/>
      <c r="D108" s="17" t="s">
        <v>417</v>
      </c>
      <c r="E108" s="15"/>
    </row>
    <row r="109" spans="3:5" hidden="1">
      <c r="C109" s="28"/>
      <c r="D109" s="17" t="s">
        <v>418</v>
      </c>
      <c r="E109" s="15"/>
    </row>
    <row r="110" spans="3:5" hidden="1">
      <c r="C110" s="28"/>
      <c r="D110" s="17" t="s">
        <v>419</v>
      </c>
      <c r="E110" s="15"/>
    </row>
    <row r="111" spans="3:5" hidden="1">
      <c r="C111" s="28"/>
      <c r="D111" s="17" t="s">
        <v>420</v>
      </c>
      <c r="E111" s="15"/>
    </row>
    <row r="112" spans="3:5" hidden="1">
      <c r="C112" s="28"/>
      <c r="D112" s="17" t="s">
        <v>421</v>
      </c>
      <c r="E112" s="15"/>
    </row>
    <row r="113" spans="2:14" hidden="1">
      <c r="C113" s="29"/>
      <c r="D113" s="17" t="s">
        <v>422</v>
      </c>
      <c r="E113" s="15"/>
    </row>
    <row r="114" spans="2:14" hidden="1">
      <c r="D114" s="17" t="s">
        <v>424</v>
      </c>
      <c r="E114" s="15"/>
    </row>
    <row r="115" spans="2:14" hidden="1">
      <c r="C115" s="28"/>
      <c r="D115" s="17" t="s">
        <v>425</v>
      </c>
      <c r="E115" s="15"/>
    </row>
    <row r="116" spans="2:14" hidden="1">
      <c r="C116" s="28"/>
      <c r="D116" s="17" t="s">
        <v>426</v>
      </c>
      <c r="E116" s="15"/>
    </row>
    <row r="117" spans="2:14" hidden="1">
      <c r="C117" s="28"/>
      <c r="D117" s="17" t="s">
        <v>427</v>
      </c>
      <c r="E117" s="15"/>
    </row>
    <row r="118" spans="2:14" hidden="1">
      <c r="C118" s="29"/>
      <c r="D118" s="17" t="s">
        <v>428</v>
      </c>
      <c r="E118" s="15"/>
    </row>
    <row r="119" spans="2:14" hidden="1">
      <c r="D119" s="17" t="s">
        <v>430</v>
      </c>
      <c r="E119" s="15"/>
    </row>
    <row r="120" spans="2:14" hidden="1">
      <c r="C120" s="28"/>
      <c r="D120" s="17" t="s">
        <v>431</v>
      </c>
      <c r="E120" s="15"/>
    </row>
    <row r="121" spans="2:14" hidden="1">
      <c r="C121" s="28"/>
      <c r="D121" s="17" t="s">
        <v>432</v>
      </c>
      <c r="E121" s="15"/>
    </row>
    <row r="122" spans="2:14" hidden="1">
      <c r="C122" s="28"/>
      <c r="D122" s="17" t="s">
        <v>433</v>
      </c>
      <c r="E122" s="15"/>
    </row>
    <row r="123" spans="2:14" hidden="1">
      <c r="C123" s="28"/>
      <c r="D123" s="17" t="s">
        <v>434</v>
      </c>
      <c r="E123" s="15"/>
    </row>
    <row r="124" spans="2:14" hidden="1">
      <c r="C124" s="28"/>
      <c r="D124" s="17" t="s">
        <v>435</v>
      </c>
      <c r="E124" s="15"/>
      <c r="G124" s="33"/>
    </row>
    <row r="125" spans="2:14" hidden="1">
      <c r="C125" s="29"/>
      <c r="D125" s="17" t="s">
        <v>436</v>
      </c>
      <c r="E125" s="15"/>
    </row>
    <row r="126" spans="2:14" hidden="1"/>
    <row r="127" spans="2:14" hidden="1">
      <c r="B127" t="s">
        <v>791</v>
      </c>
      <c r="C127" s="27" t="s">
        <v>325</v>
      </c>
      <c r="D127" s="17" t="s">
        <v>328</v>
      </c>
      <c r="E127" s="15"/>
      <c r="H127" s="33"/>
      <c r="I127" s="33"/>
      <c r="J127" s="33"/>
      <c r="K127" s="33"/>
      <c r="L127" s="33"/>
      <c r="M127" s="33"/>
      <c r="N127" s="33"/>
    </row>
    <row r="128" spans="2:14" hidden="1">
      <c r="C128" s="27" t="s">
        <v>332</v>
      </c>
      <c r="D128" s="17" t="s">
        <v>329</v>
      </c>
      <c r="E128" s="15"/>
      <c r="G128" s="32"/>
      <c r="H128" s="7"/>
      <c r="I128" s="7"/>
      <c r="J128" s="7"/>
      <c r="K128" s="7"/>
      <c r="L128" s="7"/>
      <c r="M128" s="7"/>
      <c r="N128" s="7"/>
    </row>
    <row r="129" spans="3:5" hidden="1">
      <c r="C129" s="27" t="s">
        <v>342</v>
      </c>
      <c r="D129" s="17" t="s">
        <v>330</v>
      </c>
      <c r="E129" s="15"/>
    </row>
    <row r="130" spans="3:5" hidden="1">
      <c r="C130" s="27" t="s">
        <v>525</v>
      </c>
      <c r="D130" s="17" t="s">
        <v>331</v>
      </c>
      <c r="E130" s="15"/>
    </row>
    <row r="131" spans="3:5" hidden="1">
      <c r="C131" s="27" t="s">
        <v>532</v>
      </c>
      <c r="D131" s="17" t="s">
        <v>333</v>
      </c>
      <c r="E131" s="15"/>
    </row>
    <row r="132" spans="3:5" hidden="1">
      <c r="C132" s="27" t="s">
        <v>543</v>
      </c>
      <c r="D132" s="17" t="s">
        <v>334</v>
      </c>
      <c r="E132" s="15"/>
    </row>
    <row r="133" spans="3:5" hidden="1">
      <c r="C133" s="27" t="s">
        <v>547</v>
      </c>
      <c r="D133" s="17" t="s">
        <v>335</v>
      </c>
      <c r="E133" s="15"/>
    </row>
    <row r="134" spans="3:5" hidden="1">
      <c r="C134" s="27" t="s">
        <v>566</v>
      </c>
      <c r="D134" s="17" t="s">
        <v>336</v>
      </c>
      <c r="E134" s="15"/>
    </row>
    <row r="135" spans="3:5" hidden="1">
      <c r="C135" s="27" t="s">
        <v>569</v>
      </c>
      <c r="D135" s="17" t="s">
        <v>337</v>
      </c>
      <c r="E135" s="15"/>
    </row>
    <row r="136" spans="3:5" hidden="1">
      <c r="C136" s="27" t="s">
        <v>582</v>
      </c>
      <c r="D136" s="17" t="s">
        <v>338</v>
      </c>
      <c r="E136" s="15"/>
    </row>
    <row r="137" spans="3:5" hidden="1">
      <c r="C137" s="27" t="s">
        <v>612</v>
      </c>
      <c r="D137" s="17" t="s">
        <v>343</v>
      </c>
      <c r="E137" s="15"/>
    </row>
    <row r="138" spans="3:5" hidden="1">
      <c r="C138" s="27" t="s">
        <v>622</v>
      </c>
      <c r="D138" s="17" t="s">
        <v>344</v>
      </c>
      <c r="E138" s="15"/>
    </row>
    <row r="139" spans="3:5" hidden="1">
      <c r="C139" s="27" t="s">
        <v>635</v>
      </c>
      <c r="D139" s="17" t="s">
        <v>345</v>
      </c>
      <c r="E139" s="15"/>
    </row>
    <row r="140" spans="3:5" hidden="1">
      <c r="C140" s="27" t="s">
        <v>659</v>
      </c>
      <c r="D140" s="17" t="s">
        <v>348</v>
      </c>
      <c r="E140" s="15"/>
    </row>
    <row r="141" spans="3:5" hidden="1">
      <c r="C141" s="27" t="s">
        <v>670</v>
      </c>
      <c r="D141" s="17" t="s">
        <v>349</v>
      </c>
      <c r="E141" s="15"/>
    </row>
    <row r="142" spans="3:5" hidden="1">
      <c r="C142" s="27" t="s">
        <v>690</v>
      </c>
      <c r="D142" s="17" t="s">
        <v>350</v>
      </c>
      <c r="E142" s="15"/>
    </row>
    <row r="143" spans="3:5" hidden="1">
      <c r="C143" s="27" t="s">
        <v>702</v>
      </c>
      <c r="D143" s="17" t="s">
        <v>351</v>
      </c>
      <c r="E143" s="15"/>
    </row>
    <row r="144" spans="3:5" hidden="1">
      <c r="C144" s="27" t="s">
        <v>707</v>
      </c>
      <c r="D144" s="17" t="s">
        <v>530</v>
      </c>
      <c r="E144" s="15"/>
    </row>
    <row r="145" spans="3:5" hidden="1">
      <c r="C145" s="27" t="s">
        <v>727</v>
      </c>
      <c r="D145" s="17" t="s">
        <v>533</v>
      </c>
      <c r="E145" s="15"/>
    </row>
    <row r="146" spans="3:5" hidden="1">
      <c r="C146" s="27" t="s">
        <v>731</v>
      </c>
      <c r="D146" s="17" t="s">
        <v>534</v>
      </c>
      <c r="E146" s="15"/>
    </row>
    <row r="147" spans="3:5" hidden="1">
      <c r="C147" s="27" t="s">
        <v>736</v>
      </c>
      <c r="D147" s="17" t="s">
        <v>535</v>
      </c>
      <c r="E147" s="15"/>
    </row>
    <row r="148" spans="3:5" hidden="1">
      <c r="C148" s="27" t="s">
        <v>741</v>
      </c>
      <c r="D148" s="17" t="s">
        <v>536</v>
      </c>
      <c r="E148" s="15"/>
    </row>
    <row r="149" spans="3:5" hidden="1">
      <c r="C149" s="27" t="s">
        <v>744</v>
      </c>
      <c r="D149" s="17" t="s">
        <v>537</v>
      </c>
      <c r="E149" s="15"/>
    </row>
    <row r="150" spans="3:5" hidden="1">
      <c r="C150" s="27" t="s">
        <v>750</v>
      </c>
      <c r="D150" s="17" t="s">
        <v>538</v>
      </c>
      <c r="E150" s="15"/>
    </row>
    <row r="151" spans="3:5" hidden="1">
      <c r="C151" s="27" t="s">
        <v>754</v>
      </c>
      <c r="D151" s="17" t="s">
        <v>539</v>
      </c>
      <c r="E151" s="15"/>
    </row>
    <row r="152" spans="3:5" hidden="1">
      <c r="C152" s="27" t="s">
        <v>760</v>
      </c>
      <c r="D152" s="17" t="s">
        <v>540</v>
      </c>
      <c r="E152" s="15"/>
    </row>
    <row r="153" spans="3:5" hidden="1">
      <c r="C153" s="27" t="s">
        <v>766</v>
      </c>
      <c r="D153" s="17" t="s">
        <v>541</v>
      </c>
      <c r="E153" s="15"/>
    </row>
    <row r="154" spans="3:5" hidden="1">
      <c r="C154" s="27" t="s">
        <v>771</v>
      </c>
      <c r="D154" s="17" t="s">
        <v>544</v>
      </c>
      <c r="E154" s="15"/>
    </row>
    <row r="155" spans="3:5" hidden="1">
      <c r="D155" s="17" t="s">
        <v>545</v>
      </c>
      <c r="E155" s="15"/>
    </row>
    <row r="156" spans="3:5" hidden="1">
      <c r="C156" s="29"/>
      <c r="D156" s="17" t="s">
        <v>546</v>
      </c>
      <c r="E156" s="15"/>
    </row>
    <row r="157" spans="3:5" hidden="1">
      <c r="D157" s="17" t="s">
        <v>548</v>
      </c>
      <c r="E157" s="15"/>
    </row>
    <row r="158" spans="3:5" hidden="1">
      <c r="C158" s="28"/>
      <c r="D158" s="17" t="s">
        <v>549</v>
      </c>
      <c r="E158" s="15"/>
    </row>
    <row r="159" spans="3:5" hidden="1">
      <c r="C159" s="28"/>
      <c r="D159" s="17" t="s">
        <v>550</v>
      </c>
      <c r="E159" s="15"/>
    </row>
    <row r="160" spans="3:5" hidden="1">
      <c r="C160" s="28"/>
      <c r="D160" s="17" t="s">
        <v>551</v>
      </c>
      <c r="E160" s="15"/>
    </row>
    <row r="161" spans="3:5" hidden="1">
      <c r="C161" s="29"/>
      <c r="D161" s="17" t="s">
        <v>552</v>
      </c>
      <c r="E161" s="15"/>
    </row>
    <row r="162" spans="3:5" hidden="1">
      <c r="D162" s="17" t="s">
        <v>553</v>
      </c>
      <c r="E162" s="15"/>
    </row>
    <row r="163" spans="3:5" hidden="1">
      <c r="C163" s="28"/>
      <c r="D163" s="17" t="s">
        <v>554</v>
      </c>
      <c r="E163" s="15"/>
    </row>
    <row r="164" spans="3:5" hidden="1">
      <c r="C164" s="29"/>
      <c r="D164" s="17" t="s">
        <v>555</v>
      </c>
      <c r="E164" s="15"/>
    </row>
    <row r="165" spans="3:5" hidden="1">
      <c r="D165" s="17" t="s">
        <v>556</v>
      </c>
      <c r="E165" s="15"/>
    </row>
    <row r="166" spans="3:5" hidden="1">
      <c r="C166" s="28"/>
      <c r="D166" s="17" t="s">
        <v>557</v>
      </c>
      <c r="E166" s="15"/>
    </row>
    <row r="167" spans="3:5" hidden="1">
      <c r="C167" s="28"/>
      <c r="D167" s="17" t="s">
        <v>558</v>
      </c>
      <c r="E167" s="15"/>
    </row>
    <row r="168" spans="3:5" hidden="1">
      <c r="C168" s="28"/>
      <c r="D168" s="17" t="s">
        <v>559</v>
      </c>
      <c r="E168" s="15"/>
    </row>
    <row r="169" spans="3:5" hidden="1">
      <c r="C169" s="29"/>
      <c r="D169" s="17" t="s">
        <v>560</v>
      </c>
      <c r="E169" s="15"/>
    </row>
    <row r="170" spans="3:5" hidden="1">
      <c r="D170" s="17" t="s">
        <v>561</v>
      </c>
      <c r="E170" s="15"/>
    </row>
    <row r="171" spans="3:5" hidden="1">
      <c r="C171" s="28"/>
      <c r="D171" s="17" t="s">
        <v>562</v>
      </c>
      <c r="E171" s="15"/>
    </row>
    <row r="172" spans="3:5" hidden="1">
      <c r="C172" s="28"/>
      <c r="D172" s="17" t="s">
        <v>563</v>
      </c>
      <c r="E172" s="15"/>
    </row>
    <row r="173" spans="3:5" hidden="1">
      <c r="C173" s="28"/>
      <c r="D173" s="17" t="s">
        <v>564</v>
      </c>
      <c r="E173" s="15"/>
    </row>
    <row r="174" spans="3:5" hidden="1">
      <c r="C174" s="29"/>
      <c r="D174" s="17" t="s">
        <v>565</v>
      </c>
      <c r="E174" s="15"/>
    </row>
    <row r="175" spans="3:5" hidden="1">
      <c r="D175" s="17" t="s">
        <v>567</v>
      </c>
      <c r="E175" s="15"/>
    </row>
    <row r="176" spans="3:5" hidden="1">
      <c r="C176" s="28"/>
      <c r="D176" s="17" t="s">
        <v>568</v>
      </c>
      <c r="E176" s="15"/>
    </row>
    <row r="177" spans="3:5" hidden="1">
      <c r="C177" s="28"/>
      <c r="D177" s="17" t="s">
        <v>570</v>
      </c>
      <c r="E177" s="15"/>
    </row>
    <row r="178" spans="3:5" hidden="1">
      <c r="C178" s="29"/>
      <c r="D178" s="17" t="s">
        <v>571</v>
      </c>
      <c r="E178" s="15"/>
    </row>
    <row r="179" spans="3:5" hidden="1">
      <c r="D179" s="17" t="s">
        <v>572</v>
      </c>
      <c r="E179" s="15"/>
    </row>
    <row r="180" spans="3:5" hidden="1">
      <c r="D180" s="17" t="s">
        <v>573</v>
      </c>
      <c r="E180" s="15"/>
    </row>
    <row r="181" spans="3:5" hidden="1">
      <c r="D181" s="17" t="s">
        <v>574</v>
      </c>
      <c r="E181" s="15"/>
    </row>
    <row r="182" spans="3:5" hidden="1">
      <c r="D182" s="17" t="s">
        <v>575</v>
      </c>
      <c r="E182" s="15"/>
    </row>
    <row r="183" spans="3:5" hidden="1">
      <c r="D183" s="17" t="s">
        <v>576</v>
      </c>
      <c r="E183" s="15"/>
    </row>
    <row r="184" spans="3:5" hidden="1">
      <c r="D184" s="17" t="s">
        <v>577</v>
      </c>
      <c r="E184" s="15"/>
    </row>
    <row r="185" spans="3:5" hidden="1">
      <c r="D185" s="17" t="s">
        <v>578</v>
      </c>
      <c r="E185" s="15"/>
    </row>
    <row r="186" spans="3:5" hidden="1">
      <c r="D186" s="17" t="s">
        <v>579</v>
      </c>
      <c r="E186" s="15"/>
    </row>
    <row r="187" spans="3:5" hidden="1">
      <c r="D187" s="17" t="s">
        <v>580</v>
      </c>
      <c r="E187" s="15"/>
    </row>
    <row r="188" spans="3:5" hidden="1">
      <c r="D188" s="17" t="s">
        <v>583</v>
      </c>
      <c r="E188" s="15"/>
    </row>
    <row r="189" spans="3:5" hidden="1">
      <c r="D189" s="17" t="s">
        <v>584</v>
      </c>
      <c r="E189" s="15"/>
    </row>
    <row r="190" spans="3:5" hidden="1">
      <c r="D190" s="17" t="s">
        <v>585</v>
      </c>
      <c r="E190" s="15"/>
    </row>
    <row r="191" spans="3:5" hidden="1">
      <c r="D191" s="17" t="s">
        <v>586</v>
      </c>
      <c r="E191" s="15"/>
    </row>
    <row r="192" spans="3:5" hidden="1">
      <c r="D192" s="17" t="s">
        <v>587</v>
      </c>
      <c r="E192" s="15"/>
    </row>
    <row r="193" spans="4:5" hidden="1">
      <c r="D193" s="17" t="s">
        <v>588</v>
      </c>
      <c r="E193" s="15"/>
    </row>
    <row r="194" spans="4:5" hidden="1">
      <c r="D194" s="17" t="s">
        <v>589</v>
      </c>
      <c r="E194" s="15"/>
    </row>
    <row r="195" spans="4:5" hidden="1">
      <c r="D195" s="17" t="s">
        <v>613</v>
      </c>
      <c r="E195" s="15"/>
    </row>
    <row r="196" spans="4:5" hidden="1">
      <c r="D196" s="17" t="s">
        <v>614</v>
      </c>
      <c r="E196" s="15"/>
    </row>
    <row r="197" spans="4:5" hidden="1">
      <c r="D197" s="17" t="s">
        <v>615</v>
      </c>
      <c r="E197" s="15"/>
    </row>
    <row r="198" spans="4:5" hidden="1">
      <c r="D198" s="17" t="s">
        <v>616</v>
      </c>
      <c r="E198" s="15"/>
    </row>
    <row r="199" spans="4:5" hidden="1">
      <c r="D199" s="17" t="s">
        <v>617</v>
      </c>
      <c r="E199" s="15"/>
    </row>
    <row r="200" spans="4:5" hidden="1">
      <c r="D200" s="17" t="s">
        <v>618</v>
      </c>
      <c r="E200" s="15"/>
    </row>
    <row r="201" spans="4:5" hidden="1">
      <c r="D201" s="17" t="s">
        <v>619</v>
      </c>
      <c r="E201" s="15"/>
    </row>
    <row r="202" spans="4:5" hidden="1">
      <c r="D202" s="17" t="s">
        <v>620</v>
      </c>
      <c r="E202" s="15"/>
    </row>
    <row r="203" spans="4:5" hidden="1">
      <c r="D203" s="17" t="s">
        <v>621</v>
      </c>
      <c r="E203" s="15"/>
    </row>
    <row r="204" spans="4:5" hidden="1">
      <c r="D204" s="17" t="s">
        <v>623</v>
      </c>
      <c r="E204" s="15"/>
    </row>
    <row r="205" spans="4:5" hidden="1">
      <c r="D205" s="17" t="s">
        <v>625</v>
      </c>
      <c r="E205" s="15"/>
    </row>
    <row r="206" spans="4:5" hidden="1">
      <c r="D206" s="17" t="s">
        <v>626</v>
      </c>
      <c r="E206" s="15"/>
    </row>
    <row r="207" spans="4:5" hidden="1">
      <c r="D207" s="17" t="s">
        <v>627</v>
      </c>
      <c r="E207" s="15"/>
    </row>
    <row r="208" spans="4:5" hidden="1">
      <c r="D208" s="17" t="s">
        <v>628</v>
      </c>
      <c r="E208" s="15"/>
    </row>
    <row r="209" spans="4:5" hidden="1">
      <c r="D209" s="17" t="s">
        <v>629</v>
      </c>
      <c r="E209" s="15"/>
    </row>
    <row r="210" spans="4:5" hidden="1">
      <c r="D210" s="17" t="s">
        <v>630</v>
      </c>
      <c r="E210" s="15"/>
    </row>
    <row r="211" spans="4:5" hidden="1">
      <c r="D211" s="17" t="s">
        <v>631</v>
      </c>
      <c r="E211" s="15"/>
    </row>
    <row r="212" spans="4:5" hidden="1">
      <c r="D212" s="17" t="s">
        <v>632</v>
      </c>
      <c r="E212" s="15"/>
    </row>
    <row r="213" spans="4:5" hidden="1">
      <c r="D213" s="17" t="s">
        <v>633</v>
      </c>
      <c r="E213" s="15"/>
    </row>
    <row r="214" spans="4:5" hidden="1">
      <c r="D214" s="17" t="s">
        <v>634</v>
      </c>
      <c r="E214" s="15"/>
    </row>
    <row r="215" spans="4:5" hidden="1">
      <c r="D215" s="17" t="s">
        <v>636</v>
      </c>
      <c r="E215" s="15"/>
    </row>
    <row r="216" spans="4:5" hidden="1">
      <c r="D216" s="17" t="s">
        <v>637</v>
      </c>
      <c r="E216" s="15"/>
    </row>
    <row r="217" spans="4:5" hidden="1">
      <c r="D217" s="17" t="s">
        <v>638</v>
      </c>
      <c r="E217" s="15"/>
    </row>
    <row r="218" spans="4:5" hidden="1">
      <c r="D218" s="17" t="s">
        <v>639</v>
      </c>
      <c r="E218" s="15"/>
    </row>
    <row r="219" spans="4:5" hidden="1">
      <c r="D219" s="17" t="s">
        <v>640</v>
      </c>
      <c r="E219" s="15"/>
    </row>
    <row r="220" spans="4:5" hidden="1">
      <c r="D220" s="17" t="s">
        <v>641</v>
      </c>
      <c r="E220" s="15"/>
    </row>
    <row r="221" spans="4:5" hidden="1">
      <c r="D221" s="17" t="s">
        <v>642</v>
      </c>
      <c r="E221" s="15"/>
    </row>
    <row r="222" spans="4:5" hidden="1">
      <c r="D222" s="17" t="s">
        <v>643</v>
      </c>
      <c r="E222" s="15"/>
    </row>
    <row r="223" spans="4:5" hidden="1">
      <c r="D223" s="17" t="s">
        <v>644</v>
      </c>
      <c r="E223" s="15"/>
    </row>
    <row r="224" spans="4:5" hidden="1">
      <c r="D224" s="17" t="s">
        <v>645</v>
      </c>
      <c r="E224" s="15"/>
    </row>
    <row r="225" spans="4:5" hidden="1">
      <c r="D225" s="17" t="s">
        <v>646</v>
      </c>
      <c r="E225" s="15"/>
    </row>
    <row r="226" spans="4:5" hidden="1">
      <c r="D226" s="17" t="s">
        <v>647</v>
      </c>
      <c r="E226" s="15"/>
    </row>
    <row r="227" spans="4:5" hidden="1">
      <c r="D227" s="17" t="s">
        <v>648</v>
      </c>
      <c r="E227" s="15"/>
    </row>
    <row r="228" spans="4:5" hidden="1">
      <c r="D228" s="17" t="s">
        <v>649</v>
      </c>
      <c r="E228" s="15"/>
    </row>
    <row r="229" spans="4:5" hidden="1">
      <c r="D229" s="17" t="s">
        <v>650</v>
      </c>
      <c r="E229" s="15"/>
    </row>
    <row r="230" spans="4:5" hidden="1">
      <c r="D230" s="17" t="s">
        <v>651</v>
      </c>
      <c r="E230" s="15"/>
    </row>
    <row r="231" spans="4:5" hidden="1">
      <c r="D231" s="17" t="s">
        <v>652</v>
      </c>
      <c r="E231" s="15"/>
    </row>
    <row r="232" spans="4:5" hidden="1">
      <c r="D232" s="17" t="s">
        <v>653</v>
      </c>
      <c r="E232" s="15"/>
    </row>
    <row r="233" spans="4:5" hidden="1">
      <c r="D233" s="17" t="s">
        <v>654</v>
      </c>
      <c r="E233" s="15"/>
    </row>
    <row r="234" spans="4:5" hidden="1">
      <c r="D234" s="17" t="s">
        <v>655</v>
      </c>
      <c r="E234" s="15"/>
    </row>
    <row r="235" spans="4:5" hidden="1">
      <c r="D235" s="17" t="s">
        <v>656</v>
      </c>
      <c r="E235" s="15"/>
    </row>
    <row r="236" spans="4:5" hidden="1">
      <c r="D236" s="17" t="s">
        <v>657</v>
      </c>
      <c r="E236" s="15"/>
    </row>
    <row r="237" spans="4:5" hidden="1">
      <c r="D237" s="17" t="s">
        <v>660</v>
      </c>
      <c r="E237" s="15"/>
    </row>
    <row r="238" spans="4:5" hidden="1">
      <c r="D238" s="17" t="s">
        <v>661</v>
      </c>
      <c r="E238" s="15"/>
    </row>
    <row r="239" spans="4:5" hidden="1">
      <c r="D239" s="17" t="s">
        <v>662</v>
      </c>
      <c r="E239" s="15"/>
    </row>
    <row r="240" spans="4:5" hidden="1">
      <c r="D240" s="17" t="s">
        <v>663</v>
      </c>
      <c r="E240" s="15"/>
    </row>
    <row r="241" spans="4:5" hidden="1">
      <c r="D241" s="17" t="s">
        <v>664</v>
      </c>
      <c r="E241" s="15"/>
    </row>
    <row r="242" spans="4:5" hidden="1">
      <c r="D242" s="17" t="s">
        <v>665</v>
      </c>
      <c r="E242" s="15"/>
    </row>
    <row r="243" spans="4:5" hidden="1">
      <c r="D243" s="17" t="s">
        <v>666</v>
      </c>
      <c r="E243" s="15"/>
    </row>
    <row r="244" spans="4:5" hidden="1">
      <c r="D244" s="17" t="s">
        <v>667</v>
      </c>
      <c r="E244" s="15"/>
    </row>
    <row r="245" spans="4:5" hidden="1">
      <c r="D245" s="17" t="s">
        <v>668</v>
      </c>
      <c r="E245" s="15"/>
    </row>
    <row r="246" spans="4:5" hidden="1">
      <c r="D246" s="17" t="s">
        <v>669</v>
      </c>
      <c r="E246" s="15"/>
    </row>
    <row r="247" spans="4:5" hidden="1">
      <c r="D247" s="17" t="s">
        <v>671</v>
      </c>
      <c r="E247" s="15"/>
    </row>
    <row r="248" spans="4:5" hidden="1">
      <c r="D248" s="17" t="s">
        <v>672</v>
      </c>
      <c r="E248" s="15"/>
    </row>
    <row r="249" spans="4:5" hidden="1">
      <c r="D249" s="17" t="s">
        <v>673</v>
      </c>
      <c r="E249" s="15"/>
    </row>
    <row r="250" spans="4:5" hidden="1">
      <c r="D250" s="17" t="s">
        <v>674</v>
      </c>
      <c r="E250" s="15"/>
    </row>
    <row r="251" spans="4:5" hidden="1">
      <c r="D251" s="17" t="s">
        <v>675</v>
      </c>
      <c r="E251" s="15"/>
    </row>
    <row r="252" spans="4:5" hidden="1">
      <c r="D252" s="17" t="s">
        <v>676</v>
      </c>
      <c r="E252" s="15"/>
    </row>
    <row r="253" spans="4:5" hidden="1">
      <c r="D253" s="17" t="s">
        <v>677</v>
      </c>
      <c r="E253" s="15"/>
    </row>
    <row r="254" spans="4:5" hidden="1">
      <c r="D254" s="17" t="s">
        <v>678</v>
      </c>
      <c r="E254" s="15"/>
    </row>
    <row r="255" spans="4:5" hidden="1">
      <c r="D255" s="17" t="s">
        <v>679</v>
      </c>
      <c r="E255" s="15"/>
    </row>
    <row r="256" spans="4:5" hidden="1">
      <c r="D256" s="17" t="s">
        <v>680</v>
      </c>
      <c r="E256" s="15"/>
    </row>
    <row r="257" spans="4:5" hidden="1">
      <c r="D257" s="17" t="s">
        <v>681</v>
      </c>
      <c r="E257" s="15"/>
    </row>
    <row r="258" spans="4:5" hidden="1">
      <c r="D258" s="17" t="s">
        <v>682</v>
      </c>
      <c r="E258" s="15"/>
    </row>
    <row r="259" spans="4:5" hidden="1">
      <c r="D259" s="17" t="s">
        <v>683</v>
      </c>
      <c r="E259" s="15"/>
    </row>
    <row r="260" spans="4:5" hidden="1">
      <c r="D260" s="17" t="s">
        <v>684</v>
      </c>
      <c r="E260" s="15"/>
    </row>
    <row r="261" spans="4:5" hidden="1">
      <c r="D261" s="17" t="s">
        <v>685</v>
      </c>
      <c r="E261" s="15"/>
    </row>
    <row r="262" spans="4:5" hidden="1">
      <c r="D262" s="17" t="s">
        <v>686</v>
      </c>
      <c r="E262" s="15"/>
    </row>
    <row r="263" spans="4:5" hidden="1">
      <c r="D263" s="17" t="s">
        <v>687</v>
      </c>
      <c r="E263" s="15"/>
    </row>
    <row r="264" spans="4:5" hidden="1">
      <c r="D264" s="17" t="s">
        <v>688</v>
      </c>
      <c r="E264" s="15"/>
    </row>
    <row r="265" spans="4:5" hidden="1">
      <c r="D265" s="17" t="s">
        <v>691</v>
      </c>
      <c r="E265" s="15"/>
    </row>
    <row r="266" spans="4:5" hidden="1">
      <c r="D266" s="17" t="s">
        <v>692</v>
      </c>
      <c r="E266" s="15"/>
    </row>
    <row r="267" spans="4:5" hidden="1">
      <c r="D267" s="17" t="s">
        <v>693</v>
      </c>
      <c r="E267" s="15"/>
    </row>
    <row r="268" spans="4:5" hidden="1">
      <c r="D268" s="17" t="s">
        <v>694</v>
      </c>
      <c r="E268" s="15"/>
    </row>
    <row r="269" spans="4:5" hidden="1">
      <c r="D269" s="17" t="s">
        <v>695</v>
      </c>
      <c r="E269" s="15"/>
    </row>
    <row r="270" spans="4:5" hidden="1">
      <c r="D270" s="17" t="s">
        <v>696</v>
      </c>
      <c r="E270" s="15"/>
    </row>
    <row r="271" spans="4:5" hidden="1">
      <c r="D271" s="17" t="s">
        <v>697</v>
      </c>
      <c r="E271" s="15"/>
    </row>
    <row r="272" spans="4:5" hidden="1">
      <c r="D272" s="17" t="s">
        <v>698</v>
      </c>
      <c r="E272" s="15"/>
    </row>
    <row r="273" spans="4:5" hidden="1">
      <c r="D273" s="17" t="s">
        <v>699</v>
      </c>
      <c r="E273" s="15"/>
    </row>
    <row r="274" spans="4:5" hidden="1">
      <c r="D274" s="17" t="s">
        <v>700</v>
      </c>
      <c r="E274" s="15"/>
    </row>
    <row r="275" spans="4:5" hidden="1">
      <c r="D275" s="17" t="s">
        <v>701</v>
      </c>
      <c r="E275" s="15"/>
    </row>
    <row r="276" spans="4:5" hidden="1">
      <c r="D276" s="17" t="s">
        <v>703</v>
      </c>
      <c r="E276" s="15"/>
    </row>
    <row r="277" spans="4:5" hidden="1">
      <c r="D277" s="17" t="s">
        <v>704</v>
      </c>
      <c r="E277" s="15"/>
    </row>
    <row r="278" spans="4:5" hidden="1">
      <c r="D278" s="17" t="s">
        <v>705</v>
      </c>
      <c r="E278" s="15"/>
    </row>
    <row r="279" spans="4:5" hidden="1">
      <c r="D279" s="17" t="s">
        <v>706</v>
      </c>
      <c r="E279" s="15"/>
    </row>
    <row r="280" spans="4:5" hidden="1">
      <c r="D280" s="17" t="s">
        <v>708</v>
      </c>
      <c r="E280" s="15"/>
    </row>
    <row r="281" spans="4:5" hidden="1">
      <c r="D281" s="17" t="s">
        <v>709</v>
      </c>
      <c r="E281" s="15"/>
    </row>
    <row r="282" spans="4:5" hidden="1">
      <c r="D282" s="17" t="s">
        <v>710</v>
      </c>
      <c r="E282" s="15"/>
    </row>
    <row r="283" spans="4:5" hidden="1">
      <c r="D283" s="17" t="s">
        <v>711</v>
      </c>
      <c r="E283" s="15"/>
    </row>
    <row r="284" spans="4:5" hidden="1">
      <c r="D284" s="17" t="s">
        <v>712</v>
      </c>
      <c r="E284" s="15"/>
    </row>
    <row r="285" spans="4:5" hidden="1">
      <c r="D285" s="17" t="s">
        <v>713</v>
      </c>
      <c r="E285" s="15"/>
    </row>
    <row r="286" spans="4:5" hidden="1">
      <c r="D286" s="17" t="s">
        <v>714</v>
      </c>
      <c r="E286" s="15"/>
    </row>
    <row r="287" spans="4:5" hidden="1">
      <c r="D287" s="17" t="s">
        <v>715</v>
      </c>
      <c r="E287" s="15"/>
    </row>
    <row r="288" spans="4:5" hidden="1">
      <c r="D288" s="17" t="s">
        <v>716</v>
      </c>
      <c r="E288" s="15"/>
    </row>
    <row r="289" spans="4:5" hidden="1">
      <c r="D289" s="17" t="s">
        <v>717</v>
      </c>
      <c r="E289" s="15"/>
    </row>
    <row r="290" spans="4:5" hidden="1">
      <c r="D290" s="17" t="s">
        <v>718</v>
      </c>
      <c r="E290" s="15"/>
    </row>
    <row r="291" spans="4:5" hidden="1">
      <c r="D291" s="17" t="s">
        <v>719</v>
      </c>
      <c r="E291" s="15"/>
    </row>
    <row r="292" spans="4:5" hidden="1">
      <c r="D292" s="17" t="s">
        <v>720</v>
      </c>
      <c r="E292" s="15"/>
    </row>
    <row r="293" spans="4:5" hidden="1">
      <c r="D293" s="17" t="s">
        <v>721</v>
      </c>
      <c r="E293" s="15"/>
    </row>
    <row r="294" spans="4:5" hidden="1">
      <c r="D294" s="17" t="s">
        <v>722</v>
      </c>
      <c r="E294" s="15"/>
    </row>
    <row r="295" spans="4:5" hidden="1">
      <c r="D295" s="17" t="s">
        <v>723</v>
      </c>
      <c r="E295" s="15"/>
    </row>
    <row r="296" spans="4:5" hidden="1">
      <c r="D296" s="17" t="s">
        <v>724</v>
      </c>
      <c r="E296" s="15"/>
    </row>
    <row r="297" spans="4:5" hidden="1">
      <c r="D297" s="17" t="s">
        <v>725</v>
      </c>
      <c r="E297" s="15"/>
    </row>
    <row r="298" spans="4:5" hidden="1">
      <c r="D298" s="17" t="s">
        <v>728</v>
      </c>
      <c r="E298" s="15"/>
    </row>
    <row r="299" spans="4:5" hidden="1">
      <c r="D299" s="17" t="s">
        <v>729</v>
      </c>
      <c r="E299" s="15"/>
    </row>
    <row r="300" spans="4:5" hidden="1">
      <c r="D300" s="17" t="s">
        <v>730</v>
      </c>
      <c r="E300" s="15"/>
    </row>
    <row r="301" spans="4:5" hidden="1">
      <c r="D301" s="17" t="s">
        <v>732</v>
      </c>
      <c r="E301" s="15"/>
    </row>
    <row r="302" spans="4:5" hidden="1">
      <c r="D302" s="17" t="s">
        <v>733</v>
      </c>
      <c r="E302" s="15"/>
    </row>
    <row r="303" spans="4:5" hidden="1">
      <c r="D303" s="17" t="s">
        <v>734</v>
      </c>
      <c r="E303" s="15"/>
    </row>
    <row r="304" spans="4:5" hidden="1">
      <c r="D304" s="17" t="s">
        <v>737</v>
      </c>
      <c r="E304" s="15"/>
    </row>
    <row r="305" spans="4:5" hidden="1">
      <c r="D305" s="17" t="s">
        <v>738</v>
      </c>
      <c r="E305" s="15"/>
    </row>
    <row r="306" spans="4:5" hidden="1">
      <c r="D306" s="17" t="s">
        <v>739</v>
      </c>
      <c r="E306" s="15"/>
    </row>
    <row r="307" spans="4:5" hidden="1">
      <c r="D307" s="17" t="s">
        <v>740</v>
      </c>
      <c r="E307" s="15"/>
    </row>
    <row r="308" spans="4:5" hidden="1">
      <c r="D308" s="17" t="s">
        <v>742</v>
      </c>
      <c r="E308" s="15"/>
    </row>
    <row r="309" spans="4:5" hidden="1">
      <c r="D309" s="17" t="s">
        <v>743</v>
      </c>
      <c r="E309" s="15"/>
    </row>
    <row r="310" spans="4:5" hidden="1">
      <c r="D310" s="17" t="s">
        <v>745</v>
      </c>
      <c r="E310" s="15"/>
    </row>
    <row r="311" spans="4:5" hidden="1">
      <c r="D311" s="17" t="s">
        <v>746</v>
      </c>
      <c r="E311" s="15"/>
    </row>
    <row r="312" spans="4:5" hidden="1">
      <c r="D312" s="17" t="s">
        <v>747</v>
      </c>
      <c r="E312" s="15"/>
    </row>
    <row r="313" spans="4:5" hidden="1">
      <c r="D313" s="17" t="s">
        <v>748</v>
      </c>
      <c r="E313" s="15"/>
    </row>
    <row r="314" spans="4:5" hidden="1">
      <c r="D314" s="17" t="s">
        <v>749</v>
      </c>
      <c r="E314" s="15"/>
    </row>
    <row r="315" spans="4:5" hidden="1">
      <c r="D315" s="17" t="s">
        <v>751</v>
      </c>
      <c r="E315" s="15"/>
    </row>
    <row r="316" spans="4:5" hidden="1">
      <c r="D316" s="17" t="s">
        <v>752</v>
      </c>
      <c r="E316" s="15"/>
    </row>
    <row r="317" spans="4:5" hidden="1">
      <c r="D317" s="17" t="s">
        <v>753</v>
      </c>
      <c r="E317" s="15"/>
    </row>
    <row r="318" spans="4:5" hidden="1">
      <c r="D318" s="17" t="s">
        <v>755</v>
      </c>
      <c r="E318" s="15"/>
    </row>
    <row r="319" spans="4:5" hidden="1">
      <c r="D319" s="17" t="s">
        <v>756</v>
      </c>
      <c r="E319" s="15"/>
    </row>
    <row r="320" spans="4:5" hidden="1">
      <c r="D320" s="17" t="s">
        <v>757</v>
      </c>
      <c r="E320" s="15"/>
    </row>
    <row r="321" spans="4:5" hidden="1">
      <c r="D321" s="17" t="s">
        <v>758</v>
      </c>
      <c r="E321" s="15"/>
    </row>
    <row r="322" spans="4:5" hidden="1">
      <c r="D322" s="17" t="s">
        <v>759</v>
      </c>
      <c r="E322" s="15"/>
    </row>
    <row r="323" spans="4:5" hidden="1">
      <c r="D323" s="17" t="s">
        <v>761</v>
      </c>
      <c r="E323" s="15"/>
    </row>
    <row r="324" spans="4:5" hidden="1">
      <c r="D324" s="17" t="s">
        <v>762</v>
      </c>
      <c r="E324" s="15"/>
    </row>
    <row r="325" spans="4:5" hidden="1">
      <c r="D325" s="17" t="s">
        <v>763</v>
      </c>
      <c r="E325" s="15"/>
    </row>
    <row r="326" spans="4:5" hidden="1">
      <c r="D326" s="17" t="s">
        <v>764</v>
      </c>
      <c r="E326" s="15"/>
    </row>
    <row r="327" spans="4:5" hidden="1">
      <c r="D327" s="17" t="s">
        <v>765</v>
      </c>
      <c r="E327" s="15"/>
    </row>
    <row r="328" spans="4:5" hidden="1">
      <c r="D328" s="17" t="s">
        <v>767</v>
      </c>
      <c r="E328" s="15"/>
    </row>
    <row r="329" spans="4:5" hidden="1">
      <c r="D329" s="17" t="s">
        <v>768</v>
      </c>
      <c r="E329" s="15"/>
    </row>
    <row r="330" spans="4:5" hidden="1">
      <c r="D330" s="17" t="s">
        <v>769</v>
      </c>
      <c r="E330" s="15"/>
    </row>
    <row r="331" spans="4:5" hidden="1">
      <c r="D331" s="17" t="s">
        <v>770</v>
      </c>
      <c r="E331" s="15"/>
    </row>
    <row r="332" spans="4:5" hidden="1">
      <c r="D332" s="17" t="s">
        <v>772</v>
      </c>
      <c r="E332" s="15"/>
    </row>
    <row r="333" spans="4:5" hidden="1">
      <c r="D333" s="17" t="s">
        <v>773</v>
      </c>
      <c r="E333" s="15"/>
    </row>
    <row r="334" spans="4:5" hidden="1">
      <c r="D334" s="17" t="s">
        <v>774</v>
      </c>
      <c r="E334" s="15"/>
    </row>
    <row r="335" spans="4:5" hidden="1">
      <c r="D335" s="17" t="s">
        <v>775</v>
      </c>
      <c r="E335" s="15"/>
    </row>
    <row r="336" spans="4:5" hidden="1"/>
    <row r="337" spans="2:5" hidden="1"/>
    <row r="338" spans="2:5" hidden="1">
      <c r="B338" t="s">
        <v>793</v>
      </c>
      <c r="C338" s="27" t="s">
        <v>99</v>
      </c>
      <c r="D338" s="17" t="s">
        <v>100</v>
      </c>
      <c r="E338" s="15"/>
    </row>
    <row r="339" spans="2:5" hidden="1">
      <c r="C339" s="27" t="s">
        <v>110</v>
      </c>
      <c r="D339" s="17" t="s">
        <v>101</v>
      </c>
      <c r="E339" s="15"/>
    </row>
    <row r="340" spans="2:5" hidden="1">
      <c r="C340" s="27" t="s">
        <v>118</v>
      </c>
      <c r="D340" s="17" t="s">
        <v>102</v>
      </c>
      <c r="E340" s="15"/>
    </row>
    <row r="341" spans="2:5" hidden="1">
      <c r="C341" s="27" t="s">
        <v>129</v>
      </c>
      <c r="D341" s="17" t="s">
        <v>103</v>
      </c>
      <c r="E341" s="15"/>
    </row>
    <row r="342" spans="2:5" hidden="1">
      <c r="C342" s="27" t="s">
        <v>135</v>
      </c>
      <c r="D342" s="17" t="s">
        <v>104</v>
      </c>
      <c r="E342" s="15"/>
    </row>
    <row r="343" spans="2:5" hidden="1">
      <c r="C343" s="27" t="s">
        <v>141</v>
      </c>
      <c r="D343" s="17" t="s">
        <v>105</v>
      </c>
      <c r="E343" s="15"/>
    </row>
    <row r="344" spans="2:5" hidden="1">
      <c r="C344" s="27" t="s">
        <v>149</v>
      </c>
      <c r="D344" s="17" t="s">
        <v>106</v>
      </c>
      <c r="E344" s="15"/>
    </row>
    <row r="345" spans="2:5" hidden="1">
      <c r="C345" s="27" t="s">
        <v>155</v>
      </c>
      <c r="D345" s="17" t="s">
        <v>107</v>
      </c>
      <c r="E345" s="15"/>
    </row>
    <row r="346" spans="2:5" hidden="1">
      <c r="C346" s="27" t="s">
        <v>164</v>
      </c>
      <c r="D346" s="17" t="s">
        <v>108</v>
      </c>
      <c r="E346" s="15"/>
    </row>
    <row r="347" spans="2:5" hidden="1">
      <c r="C347" s="27" t="s">
        <v>171</v>
      </c>
      <c r="D347" s="17" t="s">
        <v>109</v>
      </c>
      <c r="E347" s="15"/>
    </row>
    <row r="348" spans="2:5" hidden="1">
      <c r="C348" s="27" t="s">
        <v>179</v>
      </c>
      <c r="D348" s="17" t="s">
        <v>111</v>
      </c>
      <c r="E348" s="15"/>
    </row>
    <row r="349" spans="2:5" hidden="1">
      <c r="C349" s="27" t="s">
        <v>185</v>
      </c>
      <c r="D349" s="17" t="s">
        <v>112</v>
      </c>
      <c r="E349" s="15"/>
    </row>
    <row r="350" spans="2:5" hidden="1">
      <c r="C350" s="27" t="s">
        <v>196</v>
      </c>
      <c r="D350" s="17" t="s">
        <v>113</v>
      </c>
      <c r="E350" s="15"/>
    </row>
    <row r="351" spans="2:5" hidden="1">
      <c r="C351" s="27" t="s">
        <v>207</v>
      </c>
      <c r="D351" s="17" t="s">
        <v>114</v>
      </c>
      <c r="E351" s="15"/>
    </row>
    <row r="352" spans="2:5" hidden="1">
      <c r="C352" s="27" t="s">
        <v>215</v>
      </c>
      <c r="D352" s="17" t="s">
        <v>115</v>
      </c>
      <c r="E352" s="15"/>
    </row>
    <row r="353" spans="3:5" hidden="1">
      <c r="C353" s="27" t="s">
        <v>223</v>
      </c>
      <c r="D353" s="17" t="s">
        <v>116</v>
      </c>
      <c r="E353" s="15"/>
    </row>
    <row r="354" spans="3:5" hidden="1">
      <c r="C354" s="27" t="s">
        <v>234</v>
      </c>
      <c r="D354" s="17" t="s">
        <v>117</v>
      </c>
      <c r="E354" s="15"/>
    </row>
    <row r="355" spans="3:5" hidden="1">
      <c r="C355" s="27" t="s">
        <v>240</v>
      </c>
      <c r="D355" s="17" t="s">
        <v>119</v>
      </c>
      <c r="E355" s="15"/>
    </row>
    <row r="356" spans="3:5" hidden="1">
      <c r="C356" s="27" t="s">
        <v>250</v>
      </c>
      <c r="D356" s="17" t="s">
        <v>120</v>
      </c>
      <c r="E356" s="15"/>
    </row>
    <row r="357" spans="3:5" hidden="1">
      <c r="C357" s="27" t="s">
        <v>258</v>
      </c>
      <c r="D357" s="17" t="s">
        <v>121</v>
      </c>
      <c r="E357" s="15"/>
    </row>
    <row r="358" spans="3:5" hidden="1">
      <c r="C358" s="27" t="s">
        <v>266</v>
      </c>
      <c r="D358" s="17" t="s">
        <v>122</v>
      </c>
      <c r="E358" s="15"/>
    </row>
    <row r="359" spans="3:5" hidden="1">
      <c r="C359" s="27" t="s">
        <v>276</v>
      </c>
      <c r="D359" s="17" t="s">
        <v>123</v>
      </c>
      <c r="E359" s="15"/>
    </row>
    <row r="360" spans="3:5" hidden="1">
      <c r="C360" s="27" t="s">
        <v>281</v>
      </c>
      <c r="D360" s="17" t="s">
        <v>124</v>
      </c>
      <c r="E360" s="15"/>
    </row>
    <row r="361" spans="3:5" hidden="1">
      <c r="C361" s="27" t="s">
        <v>289</v>
      </c>
      <c r="D361" s="17" t="s">
        <v>125</v>
      </c>
      <c r="E361" s="15"/>
    </row>
    <row r="362" spans="3:5" hidden="1">
      <c r="C362" s="28"/>
      <c r="D362" s="17" t="s">
        <v>126</v>
      </c>
      <c r="E362" s="15"/>
    </row>
    <row r="363" spans="3:5" hidden="1">
      <c r="C363" s="28"/>
      <c r="D363" s="17" t="s">
        <v>127</v>
      </c>
      <c r="E363" s="15"/>
    </row>
    <row r="364" spans="3:5" hidden="1">
      <c r="C364" s="28"/>
      <c r="D364" s="17" t="s">
        <v>128</v>
      </c>
      <c r="E364" s="15"/>
    </row>
    <row r="365" spans="3:5" hidden="1">
      <c r="C365" s="28"/>
      <c r="D365" s="17" t="s">
        <v>130</v>
      </c>
      <c r="E365" s="15"/>
    </row>
    <row r="366" spans="3:5" hidden="1">
      <c r="C366" s="29"/>
      <c r="D366" s="17" t="s">
        <v>131</v>
      </c>
      <c r="E366" s="15"/>
    </row>
    <row r="367" spans="3:5" hidden="1">
      <c r="D367" s="17" t="s">
        <v>132</v>
      </c>
      <c r="E367" s="15"/>
    </row>
    <row r="368" spans="3:5" hidden="1">
      <c r="C368" s="28"/>
      <c r="D368" s="17" t="s">
        <v>133</v>
      </c>
      <c r="E368" s="15"/>
    </row>
    <row r="369" spans="3:5" hidden="1">
      <c r="C369" s="29"/>
      <c r="D369" s="17" t="s">
        <v>134</v>
      </c>
      <c r="E369" s="15"/>
    </row>
    <row r="370" spans="3:5" hidden="1">
      <c r="D370" s="17" t="s">
        <v>136</v>
      </c>
      <c r="E370" s="15"/>
    </row>
    <row r="371" spans="3:5" hidden="1">
      <c r="C371" s="28"/>
      <c r="D371" s="17" t="s">
        <v>137</v>
      </c>
      <c r="E371" s="15"/>
    </row>
    <row r="372" spans="3:5" hidden="1">
      <c r="C372" s="28"/>
      <c r="D372" s="17" t="s">
        <v>138</v>
      </c>
      <c r="E372" s="15"/>
    </row>
    <row r="373" spans="3:5" hidden="1">
      <c r="C373" s="28"/>
      <c r="D373" s="17" t="s">
        <v>139</v>
      </c>
      <c r="E373" s="15"/>
    </row>
    <row r="374" spans="3:5" hidden="1">
      <c r="C374" s="28"/>
      <c r="D374" s="17" t="s">
        <v>140</v>
      </c>
      <c r="E374" s="15"/>
    </row>
    <row r="375" spans="3:5" hidden="1">
      <c r="C375" s="28"/>
      <c r="D375" s="17" t="s">
        <v>142</v>
      </c>
      <c r="E375" s="15"/>
    </row>
    <row r="376" spans="3:5" hidden="1">
      <c r="C376" s="28"/>
      <c r="D376" s="17" t="s">
        <v>143</v>
      </c>
      <c r="E376" s="15"/>
    </row>
    <row r="377" spans="3:5" hidden="1">
      <c r="C377" s="28"/>
      <c r="D377" s="17" t="s">
        <v>144</v>
      </c>
      <c r="E377" s="15"/>
    </row>
    <row r="378" spans="3:5" hidden="1">
      <c r="C378" s="29"/>
      <c r="D378" s="17" t="s">
        <v>145</v>
      </c>
      <c r="E378" s="15"/>
    </row>
    <row r="379" spans="3:5" hidden="1">
      <c r="D379" s="17" t="s">
        <v>146</v>
      </c>
      <c r="E379" s="15"/>
    </row>
    <row r="380" spans="3:5" hidden="1">
      <c r="C380" s="28"/>
      <c r="D380" s="17" t="s">
        <v>147</v>
      </c>
      <c r="E380" s="15"/>
    </row>
    <row r="381" spans="3:5" hidden="1">
      <c r="C381" s="28"/>
      <c r="D381" s="17" t="s">
        <v>148</v>
      </c>
      <c r="E381" s="15"/>
    </row>
    <row r="382" spans="3:5" hidden="1">
      <c r="C382" s="29"/>
      <c r="D382" s="17" t="s">
        <v>150</v>
      </c>
      <c r="E382" s="15"/>
    </row>
    <row r="383" spans="3:5" hidden="1">
      <c r="D383" s="17" t="s">
        <v>151</v>
      </c>
      <c r="E383" s="15"/>
    </row>
    <row r="384" spans="3:5" hidden="1">
      <c r="D384" s="17" t="s">
        <v>152</v>
      </c>
      <c r="E384" s="15"/>
    </row>
    <row r="385" spans="4:5" hidden="1">
      <c r="D385" s="17" t="s">
        <v>153</v>
      </c>
      <c r="E385" s="15"/>
    </row>
    <row r="386" spans="4:5" hidden="1">
      <c r="D386" s="17" t="s">
        <v>154</v>
      </c>
      <c r="E386" s="15"/>
    </row>
    <row r="387" spans="4:5" hidden="1">
      <c r="D387" s="17" t="s">
        <v>156</v>
      </c>
      <c r="E387" s="15"/>
    </row>
    <row r="388" spans="4:5" hidden="1">
      <c r="D388" s="17" t="s">
        <v>157</v>
      </c>
      <c r="E388" s="15"/>
    </row>
    <row r="389" spans="4:5" hidden="1">
      <c r="D389" s="17" t="s">
        <v>158</v>
      </c>
      <c r="E389" s="15"/>
    </row>
    <row r="390" spans="4:5" hidden="1">
      <c r="D390" s="17" t="s">
        <v>159</v>
      </c>
      <c r="E390" s="15"/>
    </row>
    <row r="391" spans="4:5" hidden="1">
      <c r="D391" s="17" t="s">
        <v>160</v>
      </c>
      <c r="E391" s="15"/>
    </row>
    <row r="392" spans="4:5" hidden="1">
      <c r="D392" s="17" t="s">
        <v>161</v>
      </c>
      <c r="E392" s="15"/>
    </row>
    <row r="393" spans="4:5" hidden="1">
      <c r="D393" s="17" t="s">
        <v>162</v>
      </c>
      <c r="E393" s="15"/>
    </row>
    <row r="394" spans="4:5" hidden="1">
      <c r="D394" s="17" t="s">
        <v>163</v>
      </c>
      <c r="E394" s="15"/>
    </row>
    <row r="395" spans="4:5" hidden="1">
      <c r="D395" s="17" t="s">
        <v>165</v>
      </c>
      <c r="E395" s="15"/>
    </row>
    <row r="396" spans="4:5" hidden="1">
      <c r="D396" s="17" t="s">
        <v>166</v>
      </c>
      <c r="E396" s="15"/>
    </row>
    <row r="397" spans="4:5" hidden="1">
      <c r="D397" s="17" t="s">
        <v>167</v>
      </c>
      <c r="E397" s="15"/>
    </row>
    <row r="398" spans="4:5" hidden="1">
      <c r="D398" s="17" t="s">
        <v>168</v>
      </c>
      <c r="E398" s="15"/>
    </row>
    <row r="399" spans="4:5" hidden="1">
      <c r="D399" s="17" t="s">
        <v>169</v>
      </c>
      <c r="E399" s="15"/>
    </row>
    <row r="400" spans="4:5" hidden="1">
      <c r="D400" s="17" t="s">
        <v>170</v>
      </c>
      <c r="E400" s="15"/>
    </row>
    <row r="401" spans="4:5" hidden="1">
      <c r="D401" s="17" t="s">
        <v>172</v>
      </c>
      <c r="E401" s="15"/>
    </row>
    <row r="402" spans="4:5" hidden="1">
      <c r="D402" s="17" t="s">
        <v>173</v>
      </c>
      <c r="E402" s="15"/>
    </row>
    <row r="403" spans="4:5" hidden="1">
      <c r="D403" s="17" t="s">
        <v>174</v>
      </c>
      <c r="E403" s="15"/>
    </row>
    <row r="404" spans="4:5" hidden="1">
      <c r="D404" s="17" t="s">
        <v>175</v>
      </c>
      <c r="E404" s="15"/>
    </row>
    <row r="405" spans="4:5" hidden="1">
      <c r="D405" s="17" t="s">
        <v>176</v>
      </c>
      <c r="E405" s="15"/>
    </row>
    <row r="406" spans="4:5" hidden="1">
      <c r="D406" s="17" t="s">
        <v>177</v>
      </c>
      <c r="E406" s="15"/>
    </row>
    <row r="407" spans="4:5" hidden="1">
      <c r="D407" s="17" t="s">
        <v>178</v>
      </c>
      <c r="E407" s="15"/>
    </row>
    <row r="408" spans="4:5" hidden="1">
      <c r="D408" s="17" t="s">
        <v>180</v>
      </c>
      <c r="E408" s="15"/>
    </row>
    <row r="409" spans="4:5" hidden="1">
      <c r="D409" s="17" t="s">
        <v>181</v>
      </c>
      <c r="E409" s="15"/>
    </row>
    <row r="410" spans="4:5" hidden="1">
      <c r="D410" s="17" t="s">
        <v>182</v>
      </c>
      <c r="E410" s="15"/>
    </row>
    <row r="411" spans="4:5" hidden="1">
      <c r="D411" s="17" t="s">
        <v>183</v>
      </c>
      <c r="E411" s="15"/>
    </row>
    <row r="412" spans="4:5" hidden="1">
      <c r="D412" s="17" t="s">
        <v>184</v>
      </c>
      <c r="E412" s="15"/>
    </row>
    <row r="413" spans="4:5" hidden="1">
      <c r="D413" s="17" t="s">
        <v>186</v>
      </c>
      <c r="E413" s="15"/>
    </row>
    <row r="414" spans="4:5" hidden="1">
      <c r="D414" s="17" t="s">
        <v>187</v>
      </c>
      <c r="E414" s="15"/>
    </row>
    <row r="415" spans="4:5" hidden="1">
      <c r="D415" s="17" t="s">
        <v>188</v>
      </c>
      <c r="E415" s="15"/>
    </row>
    <row r="416" spans="4:5" hidden="1">
      <c r="D416" s="17" t="s">
        <v>189</v>
      </c>
      <c r="E416" s="15"/>
    </row>
    <row r="417" spans="4:5" hidden="1">
      <c r="D417" s="17" t="s">
        <v>190</v>
      </c>
      <c r="E417" s="15"/>
    </row>
    <row r="418" spans="4:5" hidden="1">
      <c r="D418" s="17" t="s">
        <v>191</v>
      </c>
      <c r="E418" s="15"/>
    </row>
    <row r="419" spans="4:5" hidden="1">
      <c r="D419" s="17" t="s">
        <v>192</v>
      </c>
      <c r="E419" s="15"/>
    </row>
    <row r="420" spans="4:5" hidden="1">
      <c r="D420" s="17" t="s">
        <v>193</v>
      </c>
      <c r="E420" s="15"/>
    </row>
    <row r="421" spans="4:5" hidden="1">
      <c r="D421" s="17" t="s">
        <v>194</v>
      </c>
      <c r="E421" s="15"/>
    </row>
    <row r="422" spans="4:5" hidden="1">
      <c r="D422" s="17" t="s">
        <v>195</v>
      </c>
      <c r="E422" s="15"/>
    </row>
    <row r="423" spans="4:5" hidden="1">
      <c r="D423" s="17" t="s">
        <v>197</v>
      </c>
      <c r="E423" s="15"/>
    </row>
    <row r="424" spans="4:5" hidden="1">
      <c r="D424" s="17" t="s">
        <v>198</v>
      </c>
      <c r="E424" s="15"/>
    </row>
    <row r="425" spans="4:5" hidden="1">
      <c r="D425" s="17" t="s">
        <v>199</v>
      </c>
      <c r="E425" s="15"/>
    </row>
    <row r="426" spans="4:5" hidden="1">
      <c r="D426" s="17" t="s">
        <v>200</v>
      </c>
      <c r="E426" s="15"/>
    </row>
    <row r="427" spans="4:5" hidden="1">
      <c r="D427" s="17" t="s">
        <v>201</v>
      </c>
      <c r="E427" s="15"/>
    </row>
    <row r="428" spans="4:5" hidden="1">
      <c r="D428" s="17" t="s">
        <v>202</v>
      </c>
      <c r="E428" s="15"/>
    </row>
    <row r="429" spans="4:5" hidden="1">
      <c r="D429" s="17" t="s">
        <v>203</v>
      </c>
      <c r="E429" s="15"/>
    </row>
    <row r="430" spans="4:5" hidden="1">
      <c r="D430" s="17" t="s">
        <v>204</v>
      </c>
      <c r="E430" s="15"/>
    </row>
    <row r="431" spans="4:5" hidden="1">
      <c r="D431" s="17" t="s">
        <v>205</v>
      </c>
      <c r="E431" s="15"/>
    </row>
    <row r="432" spans="4:5" hidden="1">
      <c r="D432" s="17" t="s">
        <v>206</v>
      </c>
      <c r="E432" s="15"/>
    </row>
    <row r="433" spans="4:5" hidden="1">
      <c r="D433" s="17" t="s">
        <v>208</v>
      </c>
      <c r="E433" s="15"/>
    </row>
    <row r="434" spans="4:5" hidden="1">
      <c r="D434" s="17" t="s">
        <v>209</v>
      </c>
      <c r="E434" s="15"/>
    </row>
    <row r="435" spans="4:5" hidden="1">
      <c r="D435" s="17" t="s">
        <v>210</v>
      </c>
      <c r="E435" s="15"/>
    </row>
    <row r="436" spans="4:5" hidden="1">
      <c r="D436" s="17" t="s">
        <v>211</v>
      </c>
      <c r="E436" s="15"/>
    </row>
    <row r="437" spans="4:5" hidden="1">
      <c r="D437" s="17" t="s">
        <v>212</v>
      </c>
      <c r="E437" s="15"/>
    </row>
    <row r="438" spans="4:5" hidden="1">
      <c r="D438" s="17" t="s">
        <v>213</v>
      </c>
      <c r="E438" s="15"/>
    </row>
    <row r="439" spans="4:5" hidden="1">
      <c r="D439" s="17" t="s">
        <v>214</v>
      </c>
      <c r="E439" s="15"/>
    </row>
    <row r="440" spans="4:5" hidden="1">
      <c r="D440" s="17" t="s">
        <v>216</v>
      </c>
      <c r="E440" s="15"/>
    </row>
    <row r="441" spans="4:5" hidden="1">
      <c r="D441" s="17" t="s">
        <v>217</v>
      </c>
      <c r="E441" s="15"/>
    </row>
    <row r="442" spans="4:5" hidden="1">
      <c r="D442" s="17" t="s">
        <v>218</v>
      </c>
      <c r="E442" s="15"/>
    </row>
    <row r="443" spans="4:5" hidden="1">
      <c r="D443" s="17" t="s">
        <v>219</v>
      </c>
      <c r="E443" s="15"/>
    </row>
    <row r="444" spans="4:5" hidden="1">
      <c r="D444" s="17" t="s">
        <v>220</v>
      </c>
      <c r="E444" s="15"/>
    </row>
    <row r="445" spans="4:5" hidden="1">
      <c r="D445" s="17" t="s">
        <v>221</v>
      </c>
      <c r="E445" s="15"/>
    </row>
    <row r="446" spans="4:5" hidden="1">
      <c r="D446" s="17" t="s">
        <v>222</v>
      </c>
      <c r="E446" s="15"/>
    </row>
    <row r="447" spans="4:5" hidden="1">
      <c r="D447" s="17" t="s">
        <v>224</v>
      </c>
      <c r="E447" s="15"/>
    </row>
    <row r="448" spans="4:5" hidden="1">
      <c r="D448" s="17" t="s">
        <v>225</v>
      </c>
      <c r="E448" s="15"/>
    </row>
    <row r="449" spans="4:5" hidden="1">
      <c r="D449" s="17" t="s">
        <v>226</v>
      </c>
      <c r="E449" s="15"/>
    </row>
    <row r="450" spans="4:5" hidden="1">
      <c r="D450" s="17" t="s">
        <v>227</v>
      </c>
      <c r="E450" s="15"/>
    </row>
    <row r="451" spans="4:5" hidden="1">
      <c r="D451" s="17" t="s">
        <v>228</v>
      </c>
      <c r="E451" s="15"/>
    </row>
    <row r="452" spans="4:5" hidden="1">
      <c r="D452" s="17" t="s">
        <v>229</v>
      </c>
      <c r="E452" s="15"/>
    </row>
    <row r="453" spans="4:5" hidden="1">
      <c r="D453" s="17" t="s">
        <v>230</v>
      </c>
      <c r="E453" s="15"/>
    </row>
    <row r="454" spans="4:5" hidden="1">
      <c r="D454" s="17" t="s">
        <v>231</v>
      </c>
      <c r="E454" s="15"/>
    </row>
    <row r="455" spans="4:5" hidden="1">
      <c r="D455" s="17" t="s">
        <v>232</v>
      </c>
      <c r="E455" s="15"/>
    </row>
    <row r="456" spans="4:5" hidden="1">
      <c r="D456" s="17" t="s">
        <v>233</v>
      </c>
      <c r="E456" s="15"/>
    </row>
    <row r="457" spans="4:5" hidden="1">
      <c r="D457" s="17" t="s">
        <v>235</v>
      </c>
      <c r="E457" s="15"/>
    </row>
    <row r="458" spans="4:5" hidden="1">
      <c r="D458" s="17" t="s">
        <v>236</v>
      </c>
      <c r="E458" s="15"/>
    </row>
    <row r="459" spans="4:5" hidden="1">
      <c r="D459" s="17" t="s">
        <v>237</v>
      </c>
      <c r="E459" s="15"/>
    </row>
    <row r="460" spans="4:5" hidden="1">
      <c r="D460" s="17" t="s">
        <v>238</v>
      </c>
      <c r="E460" s="15"/>
    </row>
    <row r="461" spans="4:5" hidden="1">
      <c r="D461" s="17" t="s">
        <v>239</v>
      </c>
      <c r="E461" s="15"/>
    </row>
    <row r="462" spans="4:5" hidden="1">
      <c r="D462" s="17" t="s">
        <v>241</v>
      </c>
      <c r="E462" s="15"/>
    </row>
    <row r="463" spans="4:5" hidden="1">
      <c r="D463" s="17" t="s">
        <v>242</v>
      </c>
      <c r="E463" s="15"/>
    </row>
    <row r="464" spans="4:5" hidden="1">
      <c r="D464" s="17" t="s">
        <v>243</v>
      </c>
      <c r="E464" s="15"/>
    </row>
    <row r="465" spans="4:5" hidden="1">
      <c r="D465" s="17" t="s">
        <v>244</v>
      </c>
      <c r="E465" s="15"/>
    </row>
    <row r="466" spans="4:5" hidden="1">
      <c r="D466" s="17" t="s">
        <v>245</v>
      </c>
      <c r="E466" s="15"/>
    </row>
    <row r="467" spans="4:5" hidden="1">
      <c r="D467" s="17" t="s">
        <v>246</v>
      </c>
      <c r="E467" s="15"/>
    </row>
    <row r="468" spans="4:5" hidden="1">
      <c r="D468" s="17" t="s">
        <v>247</v>
      </c>
      <c r="E468" s="15"/>
    </row>
    <row r="469" spans="4:5" hidden="1">
      <c r="D469" s="17" t="s">
        <v>248</v>
      </c>
      <c r="E469" s="15"/>
    </row>
    <row r="470" spans="4:5" hidden="1">
      <c r="D470" s="17" t="s">
        <v>249</v>
      </c>
      <c r="E470" s="15"/>
    </row>
    <row r="471" spans="4:5" hidden="1">
      <c r="D471" s="17" t="s">
        <v>251</v>
      </c>
      <c r="E471" s="15"/>
    </row>
    <row r="472" spans="4:5" hidden="1">
      <c r="D472" s="17" t="s">
        <v>252</v>
      </c>
      <c r="E472" s="15"/>
    </row>
    <row r="473" spans="4:5" hidden="1">
      <c r="D473" s="17" t="s">
        <v>253</v>
      </c>
      <c r="E473" s="15"/>
    </row>
    <row r="474" spans="4:5" hidden="1">
      <c r="D474" s="17" t="s">
        <v>254</v>
      </c>
      <c r="E474" s="15"/>
    </row>
    <row r="475" spans="4:5" hidden="1">
      <c r="D475" s="17" t="s">
        <v>255</v>
      </c>
      <c r="E475" s="15"/>
    </row>
    <row r="476" spans="4:5" hidden="1">
      <c r="D476" s="17" t="s">
        <v>256</v>
      </c>
      <c r="E476" s="15"/>
    </row>
    <row r="477" spans="4:5" hidden="1">
      <c r="D477" s="17" t="s">
        <v>257</v>
      </c>
      <c r="E477" s="15"/>
    </row>
    <row r="478" spans="4:5" hidden="1">
      <c r="D478" s="17" t="s">
        <v>259</v>
      </c>
      <c r="E478" s="15"/>
    </row>
    <row r="479" spans="4:5" hidden="1">
      <c r="D479" s="17" t="s">
        <v>260</v>
      </c>
      <c r="E479" s="15"/>
    </row>
    <row r="480" spans="4:5" hidden="1">
      <c r="D480" s="17" t="s">
        <v>261</v>
      </c>
      <c r="E480" s="15"/>
    </row>
    <row r="481" spans="3:5" hidden="1">
      <c r="D481" s="17" t="s">
        <v>262</v>
      </c>
      <c r="E481" s="15"/>
    </row>
    <row r="482" spans="3:5" hidden="1">
      <c r="C482" s="28"/>
      <c r="D482" s="17" t="s">
        <v>263</v>
      </c>
      <c r="E482" s="15"/>
    </row>
    <row r="483" spans="3:5" hidden="1">
      <c r="C483" s="28"/>
      <c r="D483" s="17" t="s">
        <v>264</v>
      </c>
      <c r="E483" s="15"/>
    </row>
    <row r="484" spans="3:5" hidden="1">
      <c r="C484" s="28"/>
      <c r="D484" s="17" t="s">
        <v>265</v>
      </c>
      <c r="E484" s="15"/>
    </row>
    <row r="485" spans="3:5" hidden="1">
      <c r="C485" s="28"/>
      <c r="D485" s="17" t="s">
        <v>267</v>
      </c>
      <c r="E485" s="15"/>
    </row>
    <row r="486" spans="3:5" hidden="1">
      <c r="C486" s="28"/>
      <c r="D486" s="17" t="s">
        <v>268</v>
      </c>
      <c r="E486" s="15"/>
    </row>
    <row r="487" spans="3:5" hidden="1">
      <c r="C487" s="28"/>
      <c r="D487" s="17" t="s">
        <v>269</v>
      </c>
      <c r="E487" s="15"/>
    </row>
    <row r="488" spans="3:5" hidden="1">
      <c r="C488" s="28"/>
      <c r="D488" s="17" t="s">
        <v>270</v>
      </c>
      <c r="E488" s="15"/>
    </row>
    <row r="489" spans="3:5" hidden="1">
      <c r="C489" s="28"/>
      <c r="D489" s="17" t="s">
        <v>271</v>
      </c>
      <c r="E489" s="15"/>
    </row>
    <row r="490" spans="3:5" hidden="1">
      <c r="C490" s="28"/>
      <c r="D490" s="17" t="s">
        <v>272</v>
      </c>
      <c r="E490" s="15"/>
    </row>
    <row r="491" spans="3:5" hidden="1">
      <c r="C491" s="28"/>
      <c r="D491" s="17" t="s">
        <v>273</v>
      </c>
      <c r="E491" s="15"/>
    </row>
    <row r="492" spans="3:5" hidden="1">
      <c r="C492" s="28"/>
      <c r="D492" s="17" t="s">
        <v>274</v>
      </c>
      <c r="E492" s="15"/>
    </row>
    <row r="493" spans="3:5" hidden="1">
      <c r="C493" s="28"/>
      <c r="D493" s="17" t="s">
        <v>275</v>
      </c>
      <c r="E493" s="15"/>
    </row>
    <row r="494" spans="3:5" hidden="1">
      <c r="C494" s="29"/>
      <c r="D494" s="17" t="s">
        <v>277</v>
      </c>
      <c r="E494" s="15"/>
    </row>
    <row r="495" spans="3:5" hidden="1">
      <c r="D495" s="17" t="s">
        <v>278</v>
      </c>
      <c r="E495" s="15"/>
    </row>
    <row r="496" spans="3:5" hidden="1">
      <c r="D496" s="17" t="s">
        <v>279</v>
      </c>
      <c r="E496" s="15"/>
    </row>
    <row r="497" spans="4:5" hidden="1">
      <c r="D497" s="17" t="s">
        <v>280</v>
      </c>
      <c r="E497" s="15"/>
    </row>
    <row r="498" spans="4:5" hidden="1">
      <c r="D498" s="17" t="s">
        <v>282</v>
      </c>
      <c r="E498" s="15"/>
    </row>
    <row r="499" spans="4:5" hidden="1">
      <c r="D499" s="17" t="s">
        <v>283</v>
      </c>
      <c r="E499" s="15"/>
    </row>
    <row r="500" spans="4:5" hidden="1">
      <c r="D500" s="17" t="s">
        <v>284</v>
      </c>
      <c r="E500" s="15"/>
    </row>
    <row r="501" spans="4:5" hidden="1">
      <c r="D501" s="17" t="s">
        <v>285</v>
      </c>
      <c r="E501" s="15"/>
    </row>
    <row r="502" spans="4:5" hidden="1">
      <c r="D502" s="17" t="s">
        <v>286</v>
      </c>
      <c r="E502" s="15"/>
    </row>
    <row r="503" spans="4:5" hidden="1">
      <c r="D503" s="17" t="s">
        <v>287</v>
      </c>
      <c r="E503" s="15"/>
    </row>
    <row r="504" spans="4:5" hidden="1">
      <c r="D504" s="17" t="s">
        <v>288</v>
      </c>
      <c r="E504" s="15"/>
    </row>
    <row r="505" spans="4:5" hidden="1">
      <c r="D505" s="17" t="s">
        <v>290</v>
      </c>
      <c r="E505" s="15"/>
    </row>
    <row r="506" spans="4:5" hidden="1">
      <c r="D506" s="17" t="s">
        <v>291</v>
      </c>
      <c r="E506" s="15"/>
    </row>
    <row r="507" spans="4:5" hidden="1">
      <c r="D507" s="17" t="s">
        <v>292</v>
      </c>
      <c r="E507" s="15"/>
    </row>
    <row r="508" spans="4:5" hidden="1">
      <c r="D508" s="17" t="s">
        <v>293</v>
      </c>
      <c r="E508" s="15"/>
    </row>
    <row r="509" spans="4:5" hidden="1">
      <c r="D509" s="17" t="s">
        <v>294</v>
      </c>
      <c r="E509" s="15"/>
    </row>
    <row r="510" spans="4:5" hidden="1">
      <c r="D510" s="17" t="s">
        <v>295</v>
      </c>
      <c r="E510" s="15"/>
    </row>
    <row r="511" spans="4:5" hidden="1">
      <c r="D511" s="17" t="s">
        <v>296</v>
      </c>
      <c r="E511" s="15"/>
    </row>
    <row r="512" spans="4:5" hidden="1">
      <c r="D512" s="17" t="s">
        <v>297</v>
      </c>
      <c r="E512" s="15"/>
    </row>
    <row r="513" spans="2:5" hidden="1">
      <c r="D513" s="17" t="s">
        <v>298</v>
      </c>
      <c r="E513" s="15"/>
    </row>
    <row r="514" spans="2:5" hidden="1">
      <c r="D514" s="17" t="s">
        <v>299</v>
      </c>
      <c r="E514" s="15"/>
    </row>
    <row r="515" spans="2:5" hidden="1">
      <c r="D515" s="17" t="s">
        <v>300</v>
      </c>
      <c r="E515" s="15"/>
    </row>
    <row r="516" spans="2:5" hidden="1">
      <c r="D516" s="17" t="s">
        <v>301</v>
      </c>
      <c r="E516" s="15"/>
    </row>
    <row r="517" spans="2:5" hidden="1">
      <c r="D517" s="17" t="s">
        <v>302</v>
      </c>
      <c r="E517" s="15"/>
    </row>
    <row r="518" spans="2:5" hidden="1">
      <c r="D518" s="17" t="s">
        <v>303</v>
      </c>
      <c r="E518" s="15"/>
    </row>
    <row r="519" spans="2:5" hidden="1"/>
    <row r="520" spans="2:5" hidden="1"/>
    <row r="521" spans="2:5" hidden="1">
      <c r="B521" t="s">
        <v>794</v>
      </c>
      <c r="C521" s="27" t="s">
        <v>70</v>
      </c>
      <c r="D521" s="17" t="s">
        <v>71</v>
      </c>
      <c r="E521" s="15"/>
    </row>
    <row r="522" spans="2:5" hidden="1">
      <c r="C522" s="27" t="s">
        <v>78</v>
      </c>
      <c r="D522" s="17" t="s">
        <v>72</v>
      </c>
      <c r="E522" s="15"/>
    </row>
    <row r="523" spans="2:5" hidden="1">
      <c r="C523" s="27" t="s">
        <v>91</v>
      </c>
      <c r="D523" s="17" t="s">
        <v>73</v>
      </c>
      <c r="E523" s="15"/>
    </row>
    <row r="524" spans="2:5" hidden="1">
      <c r="C524" s="28"/>
      <c r="D524" s="17" t="s">
        <v>74</v>
      </c>
      <c r="E524" s="15"/>
    </row>
    <row r="525" spans="2:5" hidden="1">
      <c r="C525" s="28"/>
      <c r="D525" s="17" t="s">
        <v>75</v>
      </c>
      <c r="E525" s="15"/>
    </row>
    <row r="526" spans="2:5" hidden="1">
      <c r="C526" s="28"/>
      <c r="D526" s="17" t="s">
        <v>76</v>
      </c>
      <c r="E526" s="15"/>
    </row>
    <row r="527" spans="2:5" hidden="1">
      <c r="C527" s="29"/>
      <c r="D527" s="17" t="s">
        <v>77</v>
      </c>
      <c r="E527" s="15"/>
    </row>
    <row r="528" spans="2:5" hidden="1">
      <c r="D528" s="17" t="s">
        <v>79</v>
      </c>
      <c r="E528" s="15"/>
    </row>
    <row r="529" spans="3:5" hidden="1">
      <c r="C529" s="28"/>
      <c r="D529" s="17" t="s">
        <v>80</v>
      </c>
      <c r="E529" s="15"/>
    </row>
    <row r="530" spans="3:5" hidden="1">
      <c r="C530" s="28"/>
      <c r="D530" s="17" t="s">
        <v>81</v>
      </c>
      <c r="E530" s="15"/>
    </row>
    <row r="531" spans="3:5" hidden="1">
      <c r="C531" s="28"/>
      <c r="D531" s="17" t="s">
        <v>82</v>
      </c>
      <c r="E531" s="15"/>
    </row>
    <row r="532" spans="3:5" hidden="1">
      <c r="C532" s="28"/>
      <c r="D532" s="17" t="s">
        <v>83</v>
      </c>
      <c r="E532" s="15"/>
    </row>
    <row r="533" spans="3:5" hidden="1">
      <c r="C533" s="28"/>
      <c r="D533" s="17" t="s">
        <v>84</v>
      </c>
      <c r="E533" s="15"/>
    </row>
    <row r="534" spans="3:5" hidden="1">
      <c r="C534" s="28"/>
      <c r="D534" s="17" t="s">
        <v>85</v>
      </c>
      <c r="E534" s="15"/>
    </row>
    <row r="535" spans="3:5" hidden="1">
      <c r="C535" s="28"/>
      <c r="D535" s="17" t="s">
        <v>86</v>
      </c>
      <c r="E535" s="15"/>
    </row>
    <row r="536" spans="3:5" hidden="1">
      <c r="C536" s="28"/>
      <c r="D536" s="17" t="s">
        <v>87</v>
      </c>
      <c r="E536" s="15"/>
    </row>
    <row r="537" spans="3:5" hidden="1">
      <c r="C537" s="28"/>
      <c r="D537" s="17" t="s">
        <v>88</v>
      </c>
      <c r="E537" s="15"/>
    </row>
    <row r="538" spans="3:5" hidden="1">
      <c r="C538" s="28"/>
      <c r="D538" s="17" t="s">
        <v>89</v>
      </c>
      <c r="E538" s="15"/>
    </row>
    <row r="539" spans="3:5" hidden="1">
      <c r="C539" s="29"/>
      <c r="D539" s="17" t="s">
        <v>90</v>
      </c>
      <c r="E539" s="15"/>
    </row>
    <row r="540" spans="3:5" hidden="1">
      <c r="D540" s="17" t="s">
        <v>92</v>
      </c>
      <c r="E540" s="15"/>
    </row>
    <row r="541" spans="3:5" hidden="1">
      <c r="C541" s="28"/>
      <c r="D541" s="17" t="s">
        <v>93</v>
      </c>
      <c r="E541" s="15"/>
    </row>
    <row r="542" spans="3:5" hidden="1">
      <c r="C542" s="28"/>
      <c r="D542" s="17" t="s">
        <v>94</v>
      </c>
      <c r="E542" s="15"/>
    </row>
    <row r="543" spans="3:5" hidden="1">
      <c r="C543" s="28"/>
      <c r="D543" s="17" t="s">
        <v>95</v>
      </c>
      <c r="E543" s="15"/>
    </row>
    <row r="544" spans="3:5" hidden="1">
      <c r="C544" s="28"/>
      <c r="D544" s="17" t="s">
        <v>96</v>
      </c>
      <c r="E544" s="15"/>
    </row>
    <row r="545" spans="2:5" hidden="1">
      <c r="C545" s="29"/>
      <c r="D545" s="17" t="s">
        <v>97</v>
      </c>
      <c r="E545" s="15"/>
    </row>
    <row r="546" spans="2:5" hidden="1"/>
    <row r="547" spans="2:5" hidden="1">
      <c r="B547" t="s">
        <v>792</v>
      </c>
      <c r="C547" s="27" t="s">
        <v>36</v>
      </c>
      <c r="D547" s="17" t="s">
        <v>39</v>
      </c>
      <c r="E547" s="15"/>
    </row>
    <row r="548" spans="2:5" hidden="1">
      <c r="C548" s="27" t="s">
        <v>44</v>
      </c>
      <c r="D548" s="17" t="s">
        <v>40</v>
      </c>
      <c r="E548" s="15"/>
    </row>
    <row r="549" spans="2:5" hidden="1">
      <c r="C549" s="27" t="s">
        <v>52</v>
      </c>
      <c r="D549" s="17" t="s">
        <v>41</v>
      </c>
      <c r="E549" s="15"/>
    </row>
    <row r="550" spans="2:5" hidden="1">
      <c r="C550" s="27" t="s">
        <v>56</v>
      </c>
      <c r="D550" s="17" t="s">
        <v>42</v>
      </c>
      <c r="E550" s="15"/>
    </row>
    <row r="551" spans="2:5" hidden="1">
      <c r="C551" s="27" t="s">
        <v>61</v>
      </c>
      <c r="D551" s="17" t="s">
        <v>43</v>
      </c>
      <c r="E551" s="15"/>
    </row>
    <row r="552" spans="2:5" hidden="1">
      <c r="C552" s="27" t="s">
        <v>305</v>
      </c>
      <c r="D552" s="17" t="s">
        <v>45</v>
      </c>
      <c r="E552" s="15"/>
    </row>
    <row r="553" spans="2:5" hidden="1">
      <c r="C553" s="27" t="s">
        <v>308</v>
      </c>
      <c r="D553" s="17" t="s">
        <v>46</v>
      </c>
      <c r="E553" s="15"/>
    </row>
    <row r="554" spans="2:5" hidden="1">
      <c r="C554" s="27" t="s">
        <v>311</v>
      </c>
      <c r="D554" s="17" t="s">
        <v>47</v>
      </c>
      <c r="E554" s="15"/>
    </row>
    <row r="555" spans="2:5" hidden="1">
      <c r="C555" s="27" t="s">
        <v>314</v>
      </c>
      <c r="D555" s="17" t="s">
        <v>48</v>
      </c>
      <c r="E555" s="15"/>
    </row>
    <row r="556" spans="2:5" hidden="1">
      <c r="C556" s="27" t="s">
        <v>320</v>
      </c>
      <c r="D556" s="17" t="s">
        <v>49</v>
      </c>
      <c r="E556" s="15"/>
    </row>
    <row r="557" spans="2:5" hidden="1">
      <c r="C557" s="27" t="s">
        <v>339</v>
      </c>
      <c r="D557" s="17" t="s">
        <v>50</v>
      </c>
      <c r="E557" s="15"/>
    </row>
    <row r="558" spans="2:5" hidden="1">
      <c r="C558" s="27" t="s">
        <v>342</v>
      </c>
      <c r="D558" s="17" t="s">
        <v>53</v>
      </c>
      <c r="E558" s="15"/>
    </row>
    <row r="559" spans="2:5" hidden="1">
      <c r="C559" s="27" t="s">
        <v>353</v>
      </c>
      <c r="D559" s="17" t="s">
        <v>54</v>
      </c>
      <c r="E559" s="15"/>
    </row>
    <row r="560" spans="2:5" hidden="1">
      <c r="C560" s="27" t="s">
        <v>356</v>
      </c>
      <c r="D560" s="17" t="s">
        <v>55</v>
      </c>
      <c r="E560" s="15"/>
    </row>
    <row r="561" spans="3:5" hidden="1">
      <c r="C561" s="27" t="s">
        <v>362</v>
      </c>
      <c r="D561" s="17" t="s">
        <v>57</v>
      </c>
      <c r="E561" s="15"/>
    </row>
    <row r="562" spans="3:5" hidden="1">
      <c r="C562" s="27" t="s">
        <v>369</v>
      </c>
      <c r="D562" s="17" t="s">
        <v>58</v>
      </c>
      <c r="E562" s="15"/>
    </row>
    <row r="563" spans="3:5" hidden="1">
      <c r="C563" s="27" t="s">
        <v>375</v>
      </c>
      <c r="D563" s="17" t="s">
        <v>59</v>
      </c>
      <c r="E563" s="15"/>
    </row>
    <row r="564" spans="3:5" hidden="1">
      <c r="C564" s="27" t="s">
        <v>379</v>
      </c>
      <c r="D564" s="17" t="s">
        <v>62</v>
      </c>
      <c r="E564" s="15"/>
    </row>
    <row r="565" spans="3:5" hidden="1">
      <c r="C565" s="27" t="s">
        <v>383</v>
      </c>
      <c r="D565" s="17" t="s">
        <v>63</v>
      </c>
      <c r="E565" s="15"/>
    </row>
    <row r="566" spans="3:5" hidden="1">
      <c r="C566" s="27" t="s">
        <v>391</v>
      </c>
      <c r="D566" s="17" t="s">
        <v>64</v>
      </c>
      <c r="E566" s="15"/>
    </row>
    <row r="567" spans="3:5" hidden="1">
      <c r="C567" s="27" t="s">
        <v>490</v>
      </c>
      <c r="D567" s="17" t="s">
        <v>65</v>
      </c>
      <c r="E567" s="15"/>
    </row>
    <row r="568" spans="3:5" hidden="1">
      <c r="C568" s="27" t="s">
        <v>494</v>
      </c>
      <c r="D568" s="17" t="s">
        <v>66</v>
      </c>
      <c r="E568" s="15"/>
    </row>
    <row r="569" spans="3:5" hidden="1">
      <c r="C569" s="27" t="s">
        <v>498</v>
      </c>
      <c r="D569" s="17" t="s">
        <v>67</v>
      </c>
      <c r="E569" s="15"/>
    </row>
    <row r="570" spans="3:5" hidden="1">
      <c r="C570" s="27" t="s">
        <v>504</v>
      </c>
      <c r="D570" s="17" t="s">
        <v>68</v>
      </c>
      <c r="E570" s="15"/>
    </row>
    <row r="571" spans="3:5" hidden="1">
      <c r="C571" s="27" t="s">
        <v>508</v>
      </c>
      <c r="D571" s="17" t="s">
        <v>306</v>
      </c>
      <c r="E571" s="15"/>
    </row>
    <row r="572" spans="3:5" hidden="1">
      <c r="C572" s="27" t="s">
        <v>513</v>
      </c>
      <c r="D572" s="17" t="s">
        <v>307</v>
      </c>
      <c r="E572" s="15"/>
    </row>
    <row r="573" spans="3:5" hidden="1">
      <c r="C573" s="27" t="s">
        <v>521</v>
      </c>
      <c r="D573" s="17" t="s">
        <v>309</v>
      </c>
      <c r="E573" s="15"/>
    </row>
    <row r="574" spans="3:5" hidden="1">
      <c r="C574" s="27" t="s">
        <v>525</v>
      </c>
      <c r="D574" s="17" t="s">
        <v>310</v>
      </c>
      <c r="E574" s="15"/>
    </row>
    <row r="575" spans="3:5" hidden="1">
      <c r="C575" s="27" t="s">
        <v>622</v>
      </c>
      <c r="D575" s="17" t="s">
        <v>312</v>
      </c>
      <c r="E575" s="15"/>
    </row>
    <row r="576" spans="3:5" hidden="1">
      <c r="C576" s="17" t="s">
        <v>785</v>
      </c>
      <c r="D576" s="17" t="s">
        <v>313</v>
      </c>
      <c r="E576" s="15"/>
    </row>
    <row r="577" spans="3:5" hidden="1">
      <c r="C577" s="28"/>
      <c r="D577" s="17" t="s">
        <v>315</v>
      </c>
      <c r="E577" s="15"/>
    </row>
    <row r="578" spans="3:5" hidden="1">
      <c r="C578" s="28"/>
      <c r="D578" s="17" t="s">
        <v>316</v>
      </c>
      <c r="E578" s="15"/>
    </row>
    <row r="579" spans="3:5" hidden="1">
      <c r="C579" s="28"/>
      <c r="D579" s="17" t="s">
        <v>317</v>
      </c>
      <c r="E579" s="15"/>
    </row>
    <row r="580" spans="3:5" hidden="1">
      <c r="C580" s="29"/>
      <c r="D580" s="17" t="s">
        <v>318</v>
      </c>
      <c r="E580" s="15"/>
    </row>
    <row r="581" spans="3:5" hidden="1">
      <c r="D581" s="17" t="s">
        <v>321</v>
      </c>
      <c r="E581" s="15"/>
    </row>
    <row r="582" spans="3:5" hidden="1">
      <c r="C582" s="28"/>
      <c r="D582" s="17" t="s">
        <v>322</v>
      </c>
      <c r="E582" s="15"/>
    </row>
    <row r="583" spans="3:5" hidden="1">
      <c r="C583" s="28"/>
      <c r="D583" s="17" t="s">
        <v>323</v>
      </c>
      <c r="E583" s="15"/>
    </row>
    <row r="584" spans="3:5" hidden="1">
      <c r="C584" s="29"/>
      <c r="D584" s="17" t="s">
        <v>324</v>
      </c>
      <c r="E584" s="15"/>
    </row>
    <row r="585" spans="3:5" hidden="1">
      <c r="D585" s="17" t="s">
        <v>340</v>
      </c>
      <c r="E585" s="15"/>
    </row>
    <row r="586" spans="3:5" hidden="1">
      <c r="C586" s="28"/>
      <c r="D586" s="17" t="s">
        <v>341</v>
      </c>
      <c r="E586" s="15"/>
    </row>
    <row r="587" spans="3:5" hidden="1">
      <c r="C587" s="29"/>
      <c r="D587" s="17" t="s">
        <v>346</v>
      </c>
      <c r="E587" s="15"/>
    </row>
    <row r="588" spans="3:5" hidden="1">
      <c r="D588" s="17" t="s">
        <v>347</v>
      </c>
      <c r="E588" s="15"/>
    </row>
    <row r="589" spans="3:5" hidden="1">
      <c r="C589" s="28"/>
      <c r="D589" s="17" t="s">
        <v>354</v>
      </c>
      <c r="E589" s="15"/>
    </row>
    <row r="590" spans="3:5" hidden="1">
      <c r="C590" s="29"/>
      <c r="D590" s="17" t="s">
        <v>355</v>
      </c>
      <c r="E590" s="15"/>
    </row>
    <row r="591" spans="3:5" hidden="1">
      <c r="D591" s="17" t="s">
        <v>357</v>
      </c>
      <c r="E591" s="15"/>
    </row>
    <row r="592" spans="3:5" hidden="1">
      <c r="D592" s="17" t="s">
        <v>358</v>
      </c>
      <c r="E592" s="15"/>
    </row>
    <row r="593" spans="4:5" hidden="1">
      <c r="D593" s="17" t="s">
        <v>359</v>
      </c>
      <c r="E593" s="15"/>
    </row>
    <row r="594" spans="4:5" hidden="1">
      <c r="D594" s="17" t="s">
        <v>360</v>
      </c>
      <c r="E594" s="15"/>
    </row>
    <row r="595" spans="4:5" hidden="1">
      <c r="D595" s="17" t="s">
        <v>361</v>
      </c>
      <c r="E595" s="15"/>
    </row>
    <row r="596" spans="4:5" hidden="1">
      <c r="D596" s="17" t="s">
        <v>363</v>
      </c>
      <c r="E596" s="15"/>
    </row>
    <row r="597" spans="4:5" hidden="1">
      <c r="D597" s="17" t="s">
        <v>364</v>
      </c>
      <c r="E597" s="15"/>
    </row>
    <row r="598" spans="4:5" hidden="1">
      <c r="D598" s="17" t="s">
        <v>365</v>
      </c>
      <c r="E598" s="15"/>
    </row>
    <row r="599" spans="4:5" hidden="1">
      <c r="D599" s="17" t="s">
        <v>366</v>
      </c>
      <c r="E599" s="15"/>
    </row>
    <row r="600" spans="4:5" hidden="1">
      <c r="D600" s="17" t="s">
        <v>367</v>
      </c>
      <c r="E600" s="15"/>
    </row>
    <row r="601" spans="4:5" hidden="1">
      <c r="D601" s="17" t="s">
        <v>368</v>
      </c>
      <c r="E601" s="15"/>
    </row>
    <row r="602" spans="4:5" hidden="1">
      <c r="D602" s="17" t="s">
        <v>370</v>
      </c>
      <c r="E602" s="15"/>
    </row>
    <row r="603" spans="4:5" hidden="1">
      <c r="D603" s="17" t="s">
        <v>371</v>
      </c>
      <c r="E603" s="15"/>
    </row>
    <row r="604" spans="4:5" hidden="1">
      <c r="D604" s="17" t="s">
        <v>372</v>
      </c>
      <c r="E604" s="15"/>
    </row>
    <row r="605" spans="4:5" hidden="1">
      <c r="D605" s="17" t="s">
        <v>373</v>
      </c>
      <c r="E605" s="15"/>
    </row>
    <row r="606" spans="4:5" hidden="1">
      <c r="D606" s="17" t="s">
        <v>374</v>
      </c>
      <c r="E606" s="15"/>
    </row>
    <row r="607" spans="4:5" hidden="1">
      <c r="D607" s="17" t="s">
        <v>376</v>
      </c>
      <c r="E607" s="15"/>
    </row>
    <row r="608" spans="4:5" hidden="1">
      <c r="D608" s="17" t="s">
        <v>377</v>
      </c>
      <c r="E608" s="15"/>
    </row>
    <row r="609" spans="3:5" hidden="1">
      <c r="D609" s="17" t="s">
        <v>378</v>
      </c>
      <c r="E609" s="15"/>
    </row>
    <row r="610" spans="3:5" hidden="1">
      <c r="D610" s="17" t="s">
        <v>380</v>
      </c>
      <c r="E610" s="15"/>
    </row>
    <row r="611" spans="3:5" hidden="1">
      <c r="D611" s="17" t="s">
        <v>381</v>
      </c>
      <c r="E611" s="15"/>
    </row>
    <row r="612" spans="3:5" hidden="1">
      <c r="D612" s="17" t="s">
        <v>382</v>
      </c>
      <c r="E612" s="15"/>
    </row>
    <row r="613" spans="3:5" hidden="1">
      <c r="D613" s="17" t="s">
        <v>384</v>
      </c>
      <c r="E613" s="15"/>
    </row>
    <row r="614" spans="3:5" hidden="1">
      <c r="D614" s="17" t="s">
        <v>385</v>
      </c>
      <c r="E614" s="15"/>
    </row>
    <row r="615" spans="3:5" hidden="1">
      <c r="D615" s="17" t="s">
        <v>386</v>
      </c>
      <c r="E615" s="15"/>
    </row>
    <row r="616" spans="3:5" hidden="1">
      <c r="D616" s="17" t="s">
        <v>387</v>
      </c>
      <c r="E616" s="15"/>
    </row>
    <row r="617" spans="3:5" hidden="1">
      <c r="D617" s="17" t="s">
        <v>388</v>
      </c>
      <c r="E617" s="15"/>
    </row>
    <row r="618" spans="3:5" hidden="1">
      <c r="D618" s="17" t="s">
        <v>389</v>
      </c>
      <c r="E618" s="15"/>
    </row>
    <row r="619" spans="3:5" hidden="1">
      <c r="D619" s="17" t="s">
        <v>390</v>
      </c>
      <c r="E619" s="15"/>
    </row>
    <row r="620" spans="3:5" hidden="1">
      <c r="D620" s="17" t="s">
        <v>392</v>
      </c>
      <c r="E620" s="15"/>
    </row>
    <row r="621" spans="3:5" hidden="1">
      <c r="D621" s="17" t="s">
        <v>393</v>
      </c>
      <c r="E621" s="15"/>
    </row>
    <row r="622" spans="3:5" hidden="1">
      <c r="C622" s="28"/>
      <c r="D622" s="17" t="s">
        <v>491</v>
      </c>
      <c r="E622" s="15"/>
    </row>
    <row r="623" spans="3:5" hidden="1">
      <c r="C623" s="28"/>
      <c r="D623" s="17" t="s">
        <v>492</v>
      </c>
      <c r="E623" s="15"/>
    </row>
    <row r="624" spans="3:5" hidden="1">
      <c r="C624" s="28"/>
      <c r="D624" s="17" t="s">
        <v>493</v>
      </c>
      <c r="E624" s="15"/>
    </row>
    <row r="625" spans="3:5" hidden="1">
      <c r="C625" s="28"/>
      <c r="D625" s="17" t="s">
        <v>495</v>
      </c>
      <c r="E625" s="15"/>
    </row>
    <row r="626" spans="3:5" hidden="1">
      <c r="C626" s="28"/>
      <c r="D626" s="17" t="s">
        <v>496</v>
      </c>
      <c r="E626" s="15"/>
    </row>
    <row r="627" spans="3:5" hidden="1">
      <c r="C627" s="28"/>
      <c r="D627" s="17" t="s">
        <v>497</v>
      </c>
      <c r="E627" s="15"/>
    </row>
    <row r="628" spans="3:5" hidden="1">
      <c r="C628" s="28"/>
      <c r="D628" s="17" t="s">
        <v>499</v>
      </c>
      <c r="E628" s="15"/>
    </row>
    <row r="629" spans="3:5" hidden="1">
      <c r="C629" s="28"/>
      <c r="D629" s="17" t="s">
        <v>500</v>
      </c>
      <c r="E629" s="15"/>
    </row>
    <row r="630" spans="3:5" hidden="1">
      <c r="C630" s="28"/>
      <c r="D630" s="17" t="s">
        <v>501</v>
      </c>
      <c r="E630" s="15"/>
    </row>
    <row r="631" spans="3:5" hidden="1">
      <c r="C631" s="28"/>
      <c r="D631" s="17" t="s">
        <v>502</v>
      </c>
      <c r="E631" s="15"/>
    </row>
    <row r="632" spans="3:5" hidden="1">
      <c r="C632" s="29"/>
      <c r="D632" s="17" t="s">
        <v>503</v>
      </c>
      <c r="E632" s="15"/>
    </row>
    <row r="633" spans="3:5" hidden="1">
      <c r="D633" s="17" t="s">
        <v>505</v>
      </c>
      <c r="E633" s="15"/>
    </row>
    <row r="634" spans="3:5" hidden="1">
      <c r="D634" s="17" t="s">
        <v>506</v>
      </c>
      <c r="E634" s="15"/>
    </row>
    <row r="635" spans="3:5" hidden="1">
      <c r="D635" s="17" t="s">
        <v>507</v>
      </c>
      <c r="E635" s="15"/>
    </row>
    <row r="636" spans="3:5" hidden="1">
      <c r="D636" s="17" t="s">
        <v>509</v>
      </c>
      <c r="E636" s="15"/>
    </row>
    <row r="637" spans="3:5" hidden="1">
      <c r="D637" s="17" t="s">
        <v>510</v>
      </c>
      <c r="E637" s="15"/>
    </row>
    <row r="638" spans="3:5" hidden="1">
      <c r="D638" s="17" t="s">
        <v>511</v>
      </c>
      <c r="E638" s="15"/>
    </row>
    <row r="639" spans="3:5" hidden="1">
      <c r="D639" s="17" t="s">
        <v>512</v>
      </c>
      <c r="E639" s="15"/>
    </row>
    <row r="640" spans="3:5" hidden="1">
      <c r="D640" s="17" t="s">
        <v>514</v>
      </c>
      <c r="E640" s="15"/>
    </row>
    <row r="641" spans="4:5" hidden="1">
      <c r="D641" s="17" t="s">
        <v>515</v>
      </c>
      <c r="E641" s="15"/>
    </row>
    <row r="642" spans="4:5" hidden="1">
      <c r="D642" s="17" t="s">
        <v>516</v>
      </c>
      <c r="E642" s="15"/>
    </row>
    <row r="643" spans="4:5" hidden="1">
      <c r="D643" s="17" t="s">
        <v>517</v>
      </c>
      <c r="E643" s="15"/>
    </row>
    <row r="644" spans="4:5" hidden="1">
      <c r="D644" s="17" t="s">
        <v>518</v>
      </c>
      <c r="E644" s="15"/>
    </row>
    <row r="645" spans="4:5" hidden="1">
      <c r="D645" s="17" t="s">
        <v>519</v>
      </c>
      <c r="E645" s="15"/>
    </row>
    <row r="646" spans="4:5" hidden="1">
      <c r="D646" s="17" t="s">
        <v>522</v>
      </c>
      <c r="E646" s="15"/>
    </row>
    <row r="647" spans="4:5" hidden="1">
      <c r="D647" s="17" t="s">
        <v>523</v>
      </c>
      <c r="E647" s="15"/>
    </row>
    <row r="648" spans="4:5" hidden="1">
      <c r="D648" s="17" t="s">
        <v>524</v>
      </c>
      <c r="E648" s="15"/>
    </row>
    <row r="649" spans="4:5" hidden="1">
      <c r="D649" s="17" t="s">
        <v>526</v>
      </c>
      <c r="E649" s="15"/>
    </row>
    <row r="650" spans="4:5" hidden="1">
      <c r="D650" s="17" t="s">
        <v>527</v>
      </c>
      <c r="E650" s="15"/>
    </row>
    <row r="651" spans="4:5" hidden="1">
      <c r="D651" s="17" t="s">
        <v>528</v>
      </c>
      <c r="E651" s="15"/>
    </row>
    <row r="652" spans="4:5" hidden="1">
      <c r="D652" s="17" t="s">
        <v>531</v>
      </c>
      <c r="E652" s="15"/>
    </row>
    <row r="653" spans="4:5" hidden="1">
      <c r="D653" s="17" t="s">
        <v>624</v>
      </c>
      <c r="E653" s="15"/>
    </row>
  </sheetData>
  <protectedRanges>
    <protectedRange sqref="D5:E6 D9 D12:E13 D15:E16 D18:E19 D21:E22 D24:E25 D27:E28 D30:E31 E34:E36" name="範囲1"/>
  </protectedRanges>
  <mergeCells count="37">
    <mergeCell ref="A1:N1"/>
    <mergeCell ref="B35:D35"/>
    <mergeCell ref="B36:D36"/>
    <mergeCell ref="D27:E27"/>
    <mergeCell ref="F27:F28"/>
    <mergeCell ref="D28:E28"/>
    <mergeCell ref="A30:C30"/>
    <mergeCell ref="D30:E30"/>
    <mergeCell ref="A31:C31"/>
    <mergeCell ref="D31:E31"/>
    <mergeCell ref="D21:E21"/>
    <mergeCell ref="F21:F22"/>
    <mergeCell ref="D22:E22"/>
    <mergeCell ref="D24:E24"/>
    <mergeCell ref="F24:F25"/>
    <mergeCell ref="D25:E25"/>
    <mergeCell ref="D18:E18"/>
    <mergeCell ref="F18:F19"/>
    <mergeCell ref="D19:E19"/>
    <mergeCell ref="C7:D7"/>
    <mergeCell ref="A8:D8"/>
    <mergeCell ref="D9:E9"/>
    <mergeCell ref="C10:D10"/>
    <mergeCell ref="C11:D11"/>
    <mergeCell ref="D12:E12"/>
    <mergeCell ref="F12:F13"/>
    <mergeCell ref="D13:E13"/>
    <mergeCell ref="D15:E15"/>
    <mergeCell ref="F15:F16"/>
    <mergeCell ref="D16:E16"/>
    <mergeCell ref="A6:C6"/>
    <mergeCell ref="D6:E6"/>
    <mergeCell ref="A2:E2"/>
    <mergeCell ref="A3:C3"/>
    <mergeCell ref="D3:E3"/>
    <mergeCell ref="A5:C5"/>
    <mergeCell ref="D5:E5"/>
  </mergeCells>
  <phoneticPr fontId="9"/>
  <dataValidations count="15">
    <dataValidation type="list" allowBlank="1" showInputMessage="1" showErrorMessage="1" sqref="E34:E36">
      <formula1>"○,×"</formula1>
    </dataValidation>
    <dataValidation type="list" allowBlank="1" showInputMessage="1" showErrorMessage="1" sqref="D28:D29 E29">
      <formula1>$D$547:$D$653</formula1>
    </dataValidation>
    <dataValidation type="list" allowBlank="1" showInputMessage="1" showErrorMessage="1" sqref="D25">
      <formula1>$D$521:$D$545</formula1>
    </dataValidation>
    <dataValidation type="list" allowBlank="1" showInputMessage="1" showErrorMessage="1" sqref="D24">
      <formula1>$C$521:$C$523</formula1>
    </dataValidation>
    <dataValidation type="list" allowBlank="1" showInputMessage="1" showErrorMessage="1" sqref="D22">
      <formula1>$D$338:$D$518</formula1>
    </dataValidation>
    <dataValidation type="list" allowBlank="1" showInputMessage="1" showErrorMessage="1" sqref="D21">
      <formula1>$C$338:$C$361</formula1>
    </dataValidation>
    <dataValidation type="list" allowBlank="1" showInputMessage="1" showErrorMessage="1" sqref="D19">
      <formula1>$D$127:$D$335</formula1>
    </dataValidation>
    <dataValidation type="list" allowBlank="1" showInputMessage="1" showErrorMessage="1" sqref="D18">
      <formula1>$C$127:$C$154</formula1>
    </dataValidation>
    <dataValidation type="list" allowBlank="1" showInputMessage="1" showErrorMessage="1" sqref="D15">
      <formula1>$C$91:$C$96</formula1>
    </dataValidation>
    <dataValidation type="list" allowBlank="1" showInputMessage="1" showErrorMessage="1" sqref="D16">
      <formula1>$D$91:$D$125</formula1>
    </dataValidation>
    <dataValidation type="list" allowBlank="1" showInputMessage="1" showErrorMessage="1" sqref="D27">
      <formula1>$C$547:$C$576</formula1>
    </dataValidation>
    <dataValidation type="list" allowBlank="1" showInputMessage="1" showErrorMessage="1" sqref="D13">
      <formula1>$D$45:$D$88</formula1>
    </dataValidation>
    <dataValidation type="list" allowBlank="1" showInputMessage="1" showErrorMessage="1" sqref="D12">
      <formula1>$C$45:$C$50</formula1>
    </dataValidation>
    <dataValidation type="list" allowBlank="1" showInputMessage="1" showErrorMessage="1" sqref="D9">
      <formula1>"小売業,卸売業,サービス業,製造業,建設業,その他（運輸、農林漁、金融等）"</formula1>
    </dataValidation>
    <dataValidation type="list" allowBlank="1" showInputMessage="1" showErrorMessage="1" sqref="D6">
      <formula1>"株式会社,合名会社,合資会社,合同会社,有限会社,個人事業者,事業協同組合,事業協同小組合,信用協同組合,協同組合連合会,企業組合,協業組合,商工組合,商工組合連合会"</formula1>
    </dataValidation>
  </dataValidations>
  <pageMargins left="0.59055118110236227" right="0.59055118110236227" top="0.19685039370078741" bottom="0.55118110236220474" header="0.31496062992125984" footer="0.31496062992125984"/>
  <pageSetup paperSize="9" scale="69"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入力シート</vt:lpstr>
      <vt:lpstr>中小企業証明書</vt:lpstr>
      <vt:lpstr>産業分類</vt:lpstr>
      <vt:lpstr>入力シート (例)</vt:lpstr>
      <vt:lpstr>産業分類!a</vt:lpstr>
      <vt:lpstr>産業分類!d</vt:lpstr>
      <vt:lpstr>産業分類!e</vt:lpstr>
      <vt:lpstr>産業分類!f</vt:lpstr>
      <vt:lpstr>産業分類!g</vt:lpstr>
      <vt:lpstr>産業分類!h</vt:lpstr>
      <vt:lpstr>産業分類!i</vt:lpstr>
      <vt:lpstr>産業分類!j</vt:lpstr>
      <vt:lpstr>産業分類!k</vt:lpstr>
      <vt:lpstr>産業分類!l</vt:lpstr>
      <vt:lpstr>産業分類!m</vt:lpstr>
      <vt:lpstr>産業分類!n</vt:lpstr>
      <vt:lpstr>産業分類!o</vt:lpstr>
      <vt:lpstr>産業分類!p</vt:lpstr>
      <vt:lpstr>産業分類!Print_Area</vt:lpstr>
      <vt:lpstr>入力シート!Print_Area</vt:lpstr>
      <vt:lpstr>産業分類!q</vt:lpstr>
      <vt:lpstr>産業分類!s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dc:creator>
  <cp:lastModifiedBy>窪田 学</cp:lastModifiedBy>
  <cp:lastPrinted>2015-05-11T08:44:52Z</cp:lastPrinted>
  <dcterms:created xsi:type="dcterms:W3CDTF">2015-05-03T15:52:00Z</dcterms:created>
  <dcterms:modified xsi:type="dcterms:W3CDTF">2015-05-12T23:30:46Z</dcterms:modified>
</cp:coreProperties>
</file>